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204" windowWidth="14340" windowHeight="5448" tabRatio="883" activeTab="2"/>
  </bookViews>
  <sheets>
    <sheet name="ITEM NUMBER" sheetId="21" r:id="rId1"/>
    <sheet name="July" sheetId="22" r:id="rId2"/>
    <sheet name="August" sheetId="1" r:id="rId3"/>
    <sheet name="September" sheetId="5" r:id="rId4"/>
    <sheet name="October" sheetId="6" r:id="rId5"/>
    <sheet name="November" sheetId="8" r:id="rId6"/>
    <sheet name="December" sheetId="9" r:id="rId7"/>
    <sheet name="January" sheetId="10" r:id="rId8"/>
    <sheet name="February" sheetId="11" r:id="rId9"/>
    <sheet name="March" sheetId="12" r:id="rId10"/>
    <sheet name="April" sheetId="14" r:id="rId11"/>
    <sheet name="May" sheetId="15" r:id="rId12"/>
    <sheet name="June" sheetId="16" r:id="rId13"/>
  </sheets>
  <definedNames>
    <definedName name="Services_rendered" localSheetId="0">'ITEM NUMBER'!$B$6:$B$29</definedName>
  </definedNames>
  <calcPr calcId="144525"/>
</workbook>
</file>

<file path=xl/calcChain.xml><?xml version="1.0" encoding="utf-8"?>
<calcChain xmlns="http://schemas.openxmlformats.org/spreadsheetml/2006/main">
  <c r="F27" i="1" l="1"/>
  <c r="F26" i="1"/>
  <c r="G1" i="1"/>
</calcChain>
</file>

<file path=xl/sharedStrings.xml><?xml version="1.0" encoding="utf-8"?>
<sst xmlns="http://schemas.openxmlformats.org/spreadsheetml/2006/main" count="317" uniqueCount="180">
  <si>
    <t>Date</t>
  </si>
  <si>
    <t>Time</t>
  </si>
  <si>
    <t>Name of Patient / MRN</t>
  </si>
  <si>
    <t>Services rendered</t>
  </si>
  <si>
    <t>Item #</t>
  </si>
  <si>
    <t>Charges/Price</t>
  </si>
  <si>
    <t>Item Number</t>
  </si>
  <si>
    <t>Price</t>
  </si>
  <si>
    <t>Description</t>
  </si>
  <si>
    <t>Out-patients: (in-hours) All in-hours non-inpatients,
regardless of duration of consultation (any number)</t>
  </si>
  <si>
    <t>On Call (per hour)</t>
  </si>
  <si>
    <t>On Call (per hour) AFTER HOURS (outside Mon-Fri 7am-6pm / sat 7am-12nn) includes public holiday</t>
  </si>
  <si>
    <t>In-patients: 1 patient seen (wards rounds)</t>
  </si>
  <si>
    <t>In-patients: 2 or more patient seen (ward rounds)</t>
  </si>
  <si>
    <r>
      <t>NON EMERGENCY/NON ROUTINE PATIENTS In hours attendance for the</t>
    </r>
    <r>
      <rPr>
        <sz val="11"/>
        <color rgb="FFFF0000"/>
        <rFont val="Calibri"/>
        <family val="2"/>
        <scheme val="minor"/>
      </rPr>
      <t xml:space="preserve"> first patient seen</t>
    </r>
    <r>
      <rPr>
        <sz val="11"/>
        <color theme="1"/>
        <rFont val="Calibri"/>
        <family val="2"/>
        <scheme val="minor"/>
      </rPr>
      <t>, neither routine nor emergency (as defined), where the VMO is requested, or determines there is a definite clinical need following contact from the hospital to return to the hospital primarily for this attendance.</t>
    </r>
  </si>
  <si>
    <t xml:space="preserve">------------------- Late Night Consultation </t>
  </si>
  <si>
    <t>Anti-Social hours emergency -1st patient</t>
  </si>
  <si>
    <t>Other Emergency Consultation - prolong attendance</t>
  </si>
  <si>
    <t>------------------- PROLONG ATTENDANCE</t>
  </si>
  <si>
    <t>-------------------EMERGENCY CONSULTATION</t>
  </si>
  <si>
    <t>64.60 per 15 minutes</t>
  </si>
  <si>
    <t>Item 160</t>
  </si>
  <si>
    <t>Item 161</t>
  </si>
  <si>
    <t>Item 162</t>
  </si>
  <si>
    <t>Item 163</t>
  </si>
  <si>
    <t>Item 164</t>
  </si>
  <si>
    <t>attendance to patient awaiting transfer / pickup</t>
  </si>
  <si>
    <t>------------------- Ambulance Escort</t>
  </si>
  <si>
    <t>Escort</t>
  </si>
  <si>
    <t>Expenses</t>
  </si>
  <si>
    <t>out of pocket expenses</t>
  </si>
  <si>
    <t>-------------------COMMITTEE ATTENDANCES</t>
  </si>
  <si>
    <t>per hour charge of wait when meeting cancel within 24 hours</t>
  </si>
  <si>
    <t>258.60 / hour</t>
  </si>
  <si>
    <t>7.5 / hour</t>
  </si>
  <si>
    <t>11.1 / hour</t>
  </si>
  <si>
    <t>Payment for travel for meetings under item 1076</t>
  </si>
  <si>
    <t>179.80 / hour</t>
  </si>
  <si>
    <t>------------------- PROCEDURES DONE</t>
  </si>
  <si>
    <t xml:space="preserve">ECG </t>
  </si>
  <si>
    <t>0543356</t>
  </si>
  <si>
    <t>iv canula</t>
  </si>
  <si>
    <t>ecg</t>
  </si>
  <si>
    <t>2693063</t>
  </si>
  <si>
    <t>0075260</t>
  </si>
  <si>
    <t>1100-1300hrs</t>
  </si>
  <si>
    <t>1711984</t>
  </si>
  <si>
    <t>2693069</t>
  </si>
  <si>
    <t>2110677</t>
  </si>
  <si>
    <t>0780788</t>
  </si>
  <si>
    <t>1700hrs</t>
  </si>
  <si>
    <t>ed-consult</t>
  </si>
  <si>
    <t>ed-consult / prior to discharge</t>
  </si>
  <si>
    <t>1420hrs</t>
  </si>
  <si>
    <t>1859640</t>
  </si>
  <si>
    <t>admission</t>
  </si>
  <si>
    <t>1630hrs</t>
  </si>
  <si>
    <t>ECG</t>
  </si>
  <si>
    <t>Bloods Review</t>
  </si>
  <si>
    <t>weekend review</t>
  </si>
  <si>
    <t>1330hrs</t>
  </si>
  <si>
    <t>1130hrs</t>
  </si>
  <si>
    <t>0830hrs</t>
  </si>
  <si>
    <t>admission review</t>
  </si>
  <si>
    <t>d/w specialist</t>
  </si>
  <si>
    <t>d/w PFU - transferred</t>
  </si>
  <si>
    <t>patient discharge</t>
  </si>
  <si>
    <t>0000hrs-0230hrs</t>
  </si>
  <si>
    <t>3022006 - AMI-STEMI</t>
  </si>
  <si>
    <t>consult sick attendance 1 hour</t>
  </si>
  <si>
    <t>IVC x2</t>
  </si>
  <si>
    <t>ECG x 6</t>
  </si>
  <si>
    <t xml:space="preserve">     patient thrombolyzed</t>
  </si>
  <si>
    <t>McGowan, Melizza</t>
  </si>
  <si>
    <t>Pollard, Kerri-anne</t>
  </si>
  <si>
    <t xml:space="preserve">d/w ED maitland --- transfer </t>
  </si>
  <si>
    <t>Wheatly, Clint</t>
  </si>
  <si>
    <t>Crampton, Klementine</t>
  </si>
  <si>
    <t>2099651</t>
  </si>
  <si>
    <t>ed-consult - admission</t>
  </si>
  <si>
    <t>0541508</t>
  </si>
  <si>
    <t>0730hrs**callback</t>
  </si>
  <si>
    <t>0000hrs-0230hrs**callback</t>
  </si>
  <si>
    <t>*** call back</t>
  </si>
  <si>
    <t>0800hrs</t>
  </si>
  <si>
    <t>adm-r/v</t>
  </si>
  <si>
    <t>CXR review</t>
  </si>
  <si>
    <t>d/w PFU w specialist - transfer</t>
  </si>
  <si>
    <t>0452275</t>
  </si>
  <si>
    <t>adm r/v for Dr Fowosere</t>
  </si>
  <si>
    <t>adm r/v for Dr Weerabaddana</t>
  </si>
  <si>
    <t>1400hrs</t>
  </si>
  <si>
    <t>adm r/v</t>
  </si>
  <si>
    <t>total</t>
  </si>
  <si>
    <t xml:space="preserve">895 x 2 </t>
  </si>
  <si>
    <t>1908 x 6</t>
  </si>
  <si>
    <t>0945hrs</t>
  </si>
  <si>
    <t>0283991</t>
  </si>
  <si>
    <t>ED review</t>
  </si>
  <si>
    <t>IVC</t>
  </si>
  <si>
    <t>1300hrs</t>
  </si>
  <si>
    <t>0895065</t>
  </si>
  <si>
    <t>reduction of phalangeal joint</t>
  </si>
  <si>
    <t>3020915</t>
  </si>
  <si>
    <t>ivc</t>
  </si>
  <si>
    <t>digit xray</t>
  </si>
  <si>
    <t>d/w PFU for transfer ortho maitland</t>
  </si>
  <si>
    <t>1400 hrs</t>
  </si>
  <si>
    <t>1667711</t>
  </si>
  <si>
    <t>ED Review</t>
  </si>
  <si>
    <t>1800</t>
  </si>
  <si>
    <t>930</t>
  </si>
  <si>
    <t>0745168</t>
  </si>
  <si>
    <t>I &amp;D</t>
  </si>
  <si>
    <t>1000</t>
  </si>
  <si>
    <t>2063887</t>
  </si>
  <si>
    <t>Ed</t>
  </si>
  <si>
    <t>1650</t>
  </si>
  <si>
    <t>2212210</t>
  </si>
  <si>
    <t>ED</t>
  </si>
  <si>
    <t>Elbow Cast</t>
  </si>
  <si>
    <t>1715</t>
  </si>
  <si>
    <t>2694964</t>
  </si>
  <si>
    <t>1745</t>
  </si>
  <si>
    <t>2694970</t>
  </si>
  <si>
    <t>1350</t>
  </si>
  <si>
    <t>0623667</t>
  </si>
  <si>
    <t>1400</t>
  </si>
  <si>
    <t>3029418</t>
  </si>
  <si>
    <t>ED 1st</t>
  </si>
  <si>
    <t>1430</t>
  </si>
  <si>
    <t>3069128</t>
  </si>
  <si>
    <t>-------------------Out-patients (mon-Fri 7am-6pm / sat 7am-12nn)</t>
  </si>
  <si>
    <t>-------------------IN PATIENT  (mon-Fri 7am-6pm / sat 7am-12nn)</t>
  </si>
  <si>
    <t>All other (After hours consultation during a ward round (in and non-inpatients – any
number)</t>
  </si>
  <si>
    <t>Sunday and public holidays (any number) After hours consultation during a ward round (in and non-inpatients – any
number)</t>
  </si>
  <si>
    <r>
      <t xml:space="preserve">First Patient(In patient and out-patient not in the course of a ward round, all days
</t>
    </r>
    <r>
      <rPr>
        <sz val="11"/>
        <color rgb="FFFF0000"/>
        <rFont val="Calibri"/>
        <family val="2"/>
        <scheme val="minor"/>
      </rPr>
      <t>except Saturdays, Sundays and public holidays:</t>
    </r>
    <r>
      <rPr>
        <sz val="11"/>
        <color theme="1"/>
        <rFont val="Calibri"/>
        <family val="2"/>
        <scheme val="minor"/>
      </rPr>
      <t>)</t>
    </r>
  </si>
  <si>
    <r>
      <t xml:space="preserve">Subsequent patients (In patient and out-patient not in the course of a ward round, all days
</t>
    </r>
    <r>
      <rPr>
        <sz val="11"/>
        <color rgb="FFFF0000"/>
        <rFont val="Calibri"/>
        <family val="2"/>
        <scheme val="minor"/>
      </rPr>
      <t>except Saturdays, Sundays and public holidays:)</t>
    </r>
  </si>
  <si>
    <r>
      <t xml:space="preserve">First Three Patients (In-patient and out-patient not in the course of a ward round,
</t>
    </r>
    <r>
      <rPr>
        <i/>
        <sz val="11"/>
        <color rgb="FFFF0000"/>
        <rFont val="Calibri"/>
        <family val="2"/>
        <scheme val="minor"/>
      </rPr>
      <t>Saturdays patients seen on the one occasion, Sundays and public holidays:</t>
    </r>
    <r>
      <rPr>
        <sz val="11"/>
        <color rgb="FFFF0000"/>
        <rFont val="Calibri"/>
        <family val="2"/>
        <scheme val="minor"/>
      </rPr>
      <t>)</t>
    </r>
  </si>
  <si>
    <r>
      <t xml:space="preserve">Subsequent Patients (In-patient and out-patient not in the course of a ward round,
</t>
    </r>
    <r>
      <rPr>
        <i/>
        <sz val="11"/>
        <color rgb="FFFF0000"/>
        <rFont val="Calibri"/>
        <family val="2"/>
        <scheme val="minor"/>
      </rPr>
      <t>Saturdays patients seen on the one occasion, Sundays and public holidays:</t>
    </r>
    <r>
      <rPr>
        <sz val="11"/>
        <color rgb="FFFF0000"/>
        <rFont val="Calibri"/>
        <family val="2"/>
        <scheme val="minor"/>
      </rPr>
      <t>)</t>
    </r>
  </si>
  <si>
    <t>ATTENDANCE AFTER HOURS (Mon-Friday, 6.00pm to 10.00pm;
Saturday, 12.00 Midday to 10.00pm;
Sunday, 7.00am to 10.00pm)</t>
  </si>
  <si>
    <r>
      <t>Late Night Consultation (</t>
    </r>
    <r>
      <rPr>
        <sz val="11"/>
        <color rgb="FFFF0000"/>
        <rFont val="Calibri"/>
        <family val="2"/>
        <scheme val="minor"/>
      </rPr>
      <t>10pm - midnight</t>
    </r>
    <r>
      <rPr>
        <sz val="11"/>
        <color theme="1"/>
        <rFont val="Calibri"/>
        <family val="2"/>
        <scheme val="minor"/>
      </rPr>
      <t>) 1st patient</t>
    </r>
  </si>
  <si>
    <r>
      <t>Late Night Consultation (</t>
    </r>
    <r>
      <rPr>
        <sz val="11"/>
        <color rgb="FFFF0000"/>
        <rFont val="Calibri"/>
        <family val="2"/>
        <scheme val="minor"/>
      </rPr>
      <t>10pm - midnight</t>
    </r>
    <r>
      <rPr>
        <sz val="11"/>
        <color theme="1"/>
        <rFont val="Calibri"/>
        <family val="2"/>
        <scheme val="minor"/>
      </rPr>
      <t>) subsequent patient</t>
    </r>
  </si>
  <si>
    <r>
      <t>Anti-social hours (</t>
    </r>
    <r>
      <rPr>
        <sz val="11"/>
        <color rgb="FFFF0000"/>
        <rFont val="Calibri"/>
        <family val="2"/>
        <scheme val="minor"/>
      </rPr>
      <t>12mn - 7am</t>
    </r>
    <r>
      <rPr>
        <sz val="11"/>
        <color theme="1"/>
        <rFont val="Calibri"/>
        <family val="2"/>
        <scheme val="minor"/>
      </rPr>
      <t>) - 1st patient</t>
    </r>
  </si>
  <si>
    <r>
      <t>Anti-social hours (</t>
    </r>
    <r>
      <rPr>
        <sz val="11"/>
        <color rgb="FFFF0000"/>
        <rFont val="Calibri"/>
        <family val="2"/>
        <scheme val="minor"/>
      </rPr>
      <t>12mn - 7am</t>
    </r>
    <r>
      <rPr>
        <sz val="11"/>
        <color theme="1"/>
        <rFont val="Calibri"/>
        <family val="2"/>
        <scheme val="minor"/>
      </rPr>
      <t>) - subsequent patient</t>
    </r>
  </si>
  <si>
    <t>CXR</t>
  </si>
  <si>
    <t>xray digits</t>
  </si>
  <si>
    <t>xray wrist</t>
  </si>
  <si>
    <t>xray elbow</t>
  </si>
  <si>
    <t>xray ankle</t>
  </si>
  <si>
    <t>xray knee</t>
  </si>
  <si>
    <t>xray shoulder</t>
  </si>
  <si>
    <t>xray clavicle</t>
  </si>
  <si>
    <t>xray hip joint</t>
  </si>
  <si>
    <t>xray pelvic</t>
  </si>
  <si>
    <t>xray femur</t>
  </si>
  <si>
    <t>xray spine cervical</t>
  </si>
  <si>
    <t>xray ribs</t>
  </si>
  <si>
    <t>xray plain abdomen</t>
  </si>
  <si>
    <t>wound repair/suture &lt;7cm other than face or neck (superficial)</t>
  </si>
  <si>
    <t>wound repair/suture &lt;7cm other than face or neck (deeper)</t>
  </si>
  <si>
    <t>wound repair/suture &gt;7cm other than face or neck (superficial)</t>
  </si>
  <si>
    <t>wound repair/suture &gt;7cm other than face or neck (deeper)</t>
  </si>
  <si>
    <t>wound repair/suture &lt;7cm  face or neck (superficial)</t>
  </si>
  <si>
    <t>wound repair/suture &lt;7cm  face or neck (deeper)</t>
  </si>
  <si>
    <t>wound repair/suture &gt;7cm  face or neck (superficial)</t>
  </si>
  <si>
    <t>wound repair/suture &gt;7cm  face or neck (deeper)</t>
  </si>
  <si>
    <t>wound repair/suture &gt;7cm other than face or neck (Deeper++)</t>
  </si>
  <si>
    <t>foreign body removal of…</t>
  </si>
  <si>
    <t>foreign body removal with suture</t>
  </si>
  <si>
    <t>Abscess Drainage</t>
  </si>
  <si>
    <t>ABG</t>
  </si>
  <si>
    <t>Sclera or Cornea, removal of Foreign Body from</t>
  </si>
  <si>
    <t>1420</t>
  </si>
  <si>
    <t>2042313</t>
  </si>
  <si>
    <t>1751551</t>
  </si>
  <si>
    <t>Removal FB eye</t>
  </si>
  <si>
    <t>1630</t>
  </si>
  <si>
    <t>0838332</t>
  </si>
  <si>
    <t>Long Attendance 1hr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</si>
</sst>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0" xfId="0" quotePrefix="1" applyFont="1" applyAlignment="1">
      <alignment vertical="top" wrapText="1"/>
    </xf>
    <xf numFmtId="1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quotePrefix="1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6"/>
  <sheetViews>
    <sheetView topLeftCell="A4" zoomScale="85" zoomScaleNormal="85" workbookViewId="0">
      <selection activeCell="G36" sqref="G36"/>
    </sheetView>
  </sheetViews>
  <sheetFormatPr defaultRowHeight="14.4" x14ac:dyDescent="0.3"/>
  <cols>
    <col min="1" max="1" width="3.21875" style="2" customWidth="1"/>
    <col min="2" max="2" width="9.77734375" style="2" customWidth="1"/>
    <col min="3" max="3" width="54.33203125" style="2" customWidth="1"/>
    <col min="4" max="4" width="16.109375" style="3" customWidth="1"/>
    <col min="5" max="5" width="8.88671875" style="1"/>
    <col min="6" max="16384" width="8.88671875" style="2"/>
  </cols>
  <sheetData>
    <row r="2" spans="2:4" ht="28.8" x14ac:dyDescent="0.3">
      <c r="B2" s="2" t="s">
        <v>6</v>
      </c>
      <c r="C2" s="2" t="s">
        <v>8</v>
      </c>
      <c r="D2" s="3" t="s">
        <v>7</v>
      </c>
    </row>
    <row r="3" spans="2:4" x14ac:dyDescent="0.3">
      <c r="B3" s="2">
        <v>1000</v>
      </c>
      <c r="C3" s="2" t="s">
        <v>10</v>
      </c>
      <c r="D3" s="3" t="s">
        <v>34</v>
      </c>
    </row>
    <row r="4" spans="2:4" ht="28.8" x14ac:dyDescent="0.3">
      <c r="B4" s="2">
        <v>1001</v>
      </c>
      <c r="C4" s="2" t="s">
        <v>11</v>
      </c>
      <c r="D4" s="3" t="s">
        <v>35</v>
      </c>
    </row>
    <row r="5" spans="2:4" ht="28.8" x14ac:dyDescent="0.3">
      <c r="C5" s="5" t="s">
        <v>133</v>
      </c>
    </row>
    <row r="6" spans="2:4" x14ac:dyDescent="0.3">
      <c r="B6" s="2">
        <v>1002</v>
      </c>
      <c r="C6" s="2" t="s">
        <v>12</v>
      </c>
      <c r="D6" s="3">
        <v>65.7</v>
      </c>
    </row>
    <row r="7" spans="2:4" x14ac:dyDescent="0.3">
      <c r="B7" s="2">
        <v>1004</v>
      </c>
      <c r="C7" s="2" t="s">
        <v>13</v>
      </c>
      <c r="D7" s="3">
        <v>49.7</v>
      </c>
    </row>
    <row r="8" spans="2:4" ht="28.8" x14ac:dyDescent="0.3">
      <c r="C8" s="5" t="s">
        <v>132</v>
      </c>
    </row>
    <row r="9" spans="2:4" ht="28.8" x14ac:dyDescent="0.3">
      <c r="B9" s="2">
        <v>1010</v>
      </c>
      <c r="C9" s="2" t="s">
        <v>9</v>
      </c>
      <c r="D9" s="3">
        <v>49.7</v>
      </c>
    </row>
    <row r="10" spans="2:4" ht="86.4" x14ac:dyDescent="0.3">
      <c r="B10" s="2">
        <v>1012</v>
      </c>
      <c r="C10" s="2" t="s">
        <v>14</v>
      </c>
      <c r="D10" s="3">
        <v>86.8</v>
      </c>
    </row>
    <row r="11" spans="2:4" ht="43.8" customHeight="1" x14ac:dyDescent="0.3">
      <c r="C11" s="5" t="s">
        <v>140</v>
      </c>
    </row>
    <row r="12" spans="2:4" x14ac:dyDescent="0.3">
      <c r="C12" s="5"/>
    </row>
    <row r="13" spans="2:4" ht="43.2" x14ac:dyDescent="0.3">
      <c r="B13" s="2">
        <v>1016</v>
      </c>
      <c r="C13" s="2" t="s">
        <v>135</v>
      </c>
      <c r="D13" s="3">
        <v>59.4</v>
      </c>
    </row>
    <row r="14" spans="2:4" ht="43.2" x14ac:dyDescent="0.3">
      <c r="B14" s="2">
        <v>1018</v>
      </c>
      <c r="C14" s="2" t="s">
        <v>134</v>
      </c>
      <c r="D14" s="3">
        <v>49.7</v>
      </c>
    </row>
    <row r="15" spans="2:4" ht="43.2" x14ac:dyDescent="0.3">
      <c r="B15" s="2">
        <v>1024</v>
      </c>
      <c r="C15" s="2" t="s">
        <v>136</v>
      </c>
      <c r="D15" s="3">
        <v>102.6</v>
      </c>
    </row>
    <row r="16" spans="2:4" ht="43.2" x14ac:dyDescent="0.3">
      <c r="B16" s="2">
        <v>1026</v>
      </c>
      <c r="C16" s="2" t="s">
        <v>137</v>
      </c>
      <c r="D16" s="3">
        <v>74.400000000000006</v>
      </c>
    </row>
    <row r="17" spans="2:4" ht="57.6" x14ac:dyDescent="0.3">
      <c r="B17" s="2">
        <v>1031</v>
      </c>
      <c r="C17" s="2" t="s">
        <v>138</v>
      </c>
      <c r="D17" s="3">
        <v>102.6</v>
      </c>
    </row>
    <row r="18" spans="2:4" ht="57.6" x14ac:dyDescent="0.3">
      <c r="B18" s="2">
        <v>1034</v>
      </c>
      <c r="C18" s="2" t="s">
        <v>139</v>
      </c>
      <c r="D18" s="3">
        <v>74.400000000000006</v>
      </c>
    </row>
    <row r="19" spans="2:4" x14ac:dyDescent="0.3">
      <c r="C19" s="5" t="s">
        <v>15</v>
      </c>
    </row>
    <row r="20" spans="2:4" x14ac:dyDescent="0.3">
      <c r="B20" s="2">
        <v>1039</v>
      </c>
      <c r="C20" s="2" t="s">
        <v>141</v>
      </c>
      <c r="D20" s="3">
        <v>178.4</v>
      </c>
    </row>
    <row r="21" spans="2:4" x14ac:dyDescent="0.3">
      <c r="B21" s="2">
        <v>1042</v>
      </c>
      <c r="C21" s="2" t="s">
        <v>142</v>
      </c>
      <c r="D21" s="3">
        <v>102.6</v>
      </c>
    </row>
    <row r="22" spans="2:4" x14ac:dyDescent="0.3">
      <c r="B22" s="2">
        <v>1046</v>
      </c>
      <c r="C22" s="2" t="s">
        <v>143</v>
      </c>
      <c r="D22" s="3">
        <v>223</v>
      </c>
    </row>
    <row r="23" spans="2:4" x14ac:dyDescent="0.3">
      <c r="B23" s="2">
        <v>1050</v>
      </c>
      <c r="C23" s="2" t="s">
        <v>144</v>
      </c>
      <c r="D23" s="3">
        <v>102.6</v>
      </c>
    </row>
    <row r="24" spans="2:4" x14ac:dyDescent="0.3">
      <c r="C24" s="5" t="s">
        <v>19</v>
      </c>
    </row>
    <row r="25" spans="2:4" x14ac:dyDescent="0.3">
      <c r="B25" s="2">
        <v>1054</v>
      </c>
      <c r="C25" s="2" t="s">
        <v>16</v>
      </c>
      <c r="D25" s="3">
        <v>223</v>
      </c>
    </row>
    <row r="26" spans="2:4" x14ac:dyDescent="0.3">
      <c r="B26" s="2">
        <v>1056</v>
      </c>
      <c r="C26" s="2" t="s">
        <v>17</v>
      </c>
    </row>
    <row r="27" spans="2:4" x14ac:dyDescent="0.3">
      <c r="C27" s="5" t="s">
        <v>18</v>
      </c>
    </row>
    <row r="28" spans="2:4" x14ac:dyDescent="0.3">
      <c r="B28" s="2">
        <v>160</v>
      </c>
      <c r="C28" s="2" t="s">
        <v>21</v>
      </c>
      <c r="D28" s="3">
        <v>176.9</v>
      </c>
    </row>
    <row r="29" spans="2:4" x14ac:dyDescent="0.3">
      <c r="B29" s="2">
        <v>161</v>
      </c>
      <c r="C29" s="2" t="s">
        <v>22</v>
      </c>
      <c r="D29" s="3">
        <v>288.10000000000002</v>
      </c>
    </row>
    <row r="30" spans="2:4" x14ac:dyDescent="0.3">
      <c r="B30" s="2">
        <v>162</v>
      </c>
      <c r="C30" s="2" t="s">
        <v>23</v>
      </c>
      <c r="D30" s="3">
        <v>399.2</v>
      </c>
    </row>
    <row r="31" spans="2:4" x14ac:dyDescent="0.3">
      <c r="B31" s="2">
        <v>163</v>
      </c>
      <c r="C31" s="2" t="s">
        <v>24</v>
      </c>
      <c r="D31" s="3">
        <v>518</v>
      </c>
    </row>
    <row r="32" spans="2:4" x14ac:dyDescent="0.3">
      <c r="B32" s="2">
        <v>164</v>
      </c>
      <c r="C32" s="2" t="s">
        <v>25</v>
      </c>
      <c r="D32" s="3">
        <v>619.1</v>
      </c>
    </row>
    <row r="33" spans="2:4" ht="28.8" x14ac:dyDescent="0.3">
      <c r="B33" s="2">
        <v>165</v>
      </c>
      <c r="C33" s="2" t="s">
        <v>26</v>
      </c>
      <c r="D33" s="3" t="s">
        <v>20</v>
      </c>
    </row>
    <row r="34" spans="2:4" x14ac:dyDescent="0.3">
      <c r="C34" s="5" t="s">
        <v>27</v>
      </c>
    </row>
    <row r="35" spans="2:4" x14ac:dyDescent="0.3">
      <c r="B35" s="2">
        <v>1058</v>
      </c>
      <c r="C35" s="2" t="s">
        <v>28</v>
      </c>
      <c r="D35" s="3" t="s">
        <v>33</v>
      </c>
    </row>
    <row r="36" spans="2:4" ht="28.8" x14ac:dyDescent="0.3">
      <c r="B36" s="2">
        <v>1060</v>
      </c>
      <c r="C36" s="2" t="s">
        <v>29</v>
      </c>
      <c r="D36" s="3" t="s">
        <v>30</v>
      </c>
    </row>
    <row r="37" spans="2:4" x14ac:dyDescent="0.3">
      <c r="C37" s="5" t="s">
        <v>31</v>
      </c>
    </row>
    <row r="38" spans="2:4" x14ac:dyDescent="0.3">
      <c r="B38" s="2">
        <v>1076</v>
      </c>
      <c r="C38" s="2" t="s">
        <v>32</v>
      </c>
      <c r="D38" s="3" t="s">
        <v>37</v>
      </c>
    </row>
    <row r="39" spans="2:4" x14ac:dyDescent="0.3">
      <c r="B39" s="2">
        <v>1077</v>
      </c>
      <c r="C39" s="2" t="s">
        <v>36</v>
      </c>
      <c r="D39" s="3" t="s">
        <v>37</v>
      </c>
    </row>
    <row r="40" spans="2:4" x14ac:dyDescent="0.3">
      <c r="C40" s="5" t="s">
        <v>38</v>
      </c>
    </row>
    <row r="41" spans="2:4" x14ac:dyDescent="0.3">
      <c r="B41" s="2">
        <v>1908</v>
      </c>
      <c r="C41" s="2" t="s">
        <v>39</v>
      </c>
      <c r="D41" s="3">
        <v>71.099999999999994</v>
      </c>
    </row>
    <row r="42" spans="2:4" x14ac:dyDescent="0.3">
      <c r="B42" s="2">
        <v>895</v>
      </c>
      <c r="C42" s="2" t="s">
        <v>99</v>
      </c>
      <c r="D42" s="3">
        <v>83.3</v>
      </c>
    </row>
    <row r="43" spans="2:4" x14ac:dyDescent="0.3">
      <c r="B43" s="2">
        <v>956</v>
      </c>
      <c r="C43" s="2" t="s">
        <v>171</v>
      </c>
      <c r="D43" s="3">
        <v>33.4</v>
      </c>
    </row>
    <row r="45" spans="2:4" x14ac:dyDescent="0.3">
      <c r="B45" s="2">
        <v>6818</v>
      </c>
      <c r="C45" s="2" t="s">
        <v>172</v>
      </c>
      <c r="D45" s="3">
        <v>104.8</v>
      </c>
    </row>
    <row r="47" spans="2:4" x14ac:dyDescent="0.3">
      <c r="B47" s="2">
        <v>2625</v>
      </c>
      <c r="C47" s="2" t="s">
        <v>145</v>
      </c>
      <c r="D47" s="3">
        <v>75.8</v>
      </c>
    </row>
    <row r="48" spans="2:4" x14ac:dyDescent="0.3">
      <c r="B48" s="2">
        <v>2502</v>
      </c>
      <c r="C48" s="2" t="s">
        <v>146</v>
      </c>
      <c r="D48" s="3">
        <v>63.2</v>
      </c>
    </row>
    <row r="49" spans="2:4" x14ac:dyDescent="0.3">
      <c r="B49" s="2">
        <v>2508</v>
      </c>
      <c r="C49" s="2" t="s">
        <v>147</v>
      </c>
      <c r="D49" s="3">
        <v>63.2</v>
      </c>
    </row>
    <row r="50" spans="2:4" x14ac:dyDescent="0.3">
      <c r="B50" s="2">
        <v>2516</v>
      </c>
      <c r="C50" s="2" t="s">
        <v>148</v>
      </c>
      <c r="D50" s="3">
        <v>85.9</v>
      </c>
    </row>
    <row r="51" spans="2:4" x14ac:dyDescent="0.3">
      <c r="B51" s="2">
        <v>2524</v>
      </c>
      <c r="C51" s="2" t="s">
        <v>149</v>
      </c>
      <c r="D51" s="3">
        <v>69.5</v>
      </c>
    </row>
    <row r="52" spans="2:4" x14ac:dyDescent="0.3">
      <c r="B52" s="2">
        <v>2532</v>
      </c>
      <c r="C52" s="2" t="s">
        <v>150</v>
      </c>
      <c r="D52" s="3">
        <v>104.8</v>
      </c>
    </row>
    <row r="53" spans="2:4" x14ac:dyDescent="0.3">
      <c r="B53" s="2">
        <v>2539</v>
      </c>
      <c r="C53" s="2" t="s">
        <v>151</v>
      </c>
      <c r="D53" s="3">
        <v>85.9</v>
      </c>
    </row>
    <row r="54" spans="2:4" x14ac:dyDescent="0.3">
      <c r="B54" s="2">
        <v>2543</v>
      </c>
      <c r="C54" s="2" t="s">
        <v>152</v>
      </c>
      <c r="D54" s="3">
        <v>69.5</v>
      </c>
    </row>
    <row r="55" spans="2:4" x14ac:dyDescent="0.3">
      <c r="B55" s="2">
        <v>2548</v>
      </c>
      <c r="C55" s="2" t="s">
        <v>153</v>
      </c>
      <c r="D55" s="3">
        <v>99.8</v>
      </c>
    </row>
    <row r="56" spans="2:4" x14ac:dyDescent="0.3">
      <c r="B56" s="2">
        <v>2551</v>
      </c>
      <c r="C56" s="2" t="s">
        <v>154</v>
      </c>
      <c r="D56" s="3">
        <v>128.80000000000001</v>
      </c>
    </row>
    <row r="57" spans="2:4" x14ac:dyDescent="0.3">
      <c r="B57" s="2">
        <v>2557</v>
      </c>
      <c r="C57" s="2" t="s">
        <v>155</v>
      </c>
      <c r="D57" s="3">
        <v>212.3</v>
      </c>
    </row>
    <row r="58" spans="2:4" x14ac:dyDescent="0.3">
      <c r="B58" s="2">
        <v>2597</v>
      </c>
      <c r="C58" s="2" t="s">
        <v>156</v>
      </c>
      <c r="D58" s="3">
        <v>136.4</v>
      </c>
    </row>
    <row r="59" spans="2:4" x14ac:dyDescent="0.3">
      <c r="B59" s="2">
        <v>2655</v>
      </c>
      <c r="C59" s="2" t="s">
        <v>157</v>
      </c>
      <c r="D59" s="3">
        <v>92.3</v>
      </c>
    </row>
    <row r="60" spans="2:4" x14ac:dyDescent="0.3">
      <c r="B60" s="2">
        <v>2699</v>
      </c>
      <c r="C60" s="2" t="s">
        <v>158</v>
      </c>
      <c r="D60" s="3">
        <v>75.8</v>
      </c>
    </row>
    <row r="62" spans="2:4" x14ac:dyDescent="0.3">
      <c r="B62" s="2">
        <v>3046</v>
      </c>
      <c r="C62" s="2" t="s">
        <v>159</v>
      </c>
      <c r="D62" s="3">
        <v>75.8</v>
      </c>
    </row>
    <row r="63" spans="2:4" x14ac:dyDescent="0.3">
      <c r="B63" s="2">
        <v>3050</v>
      </c>
      <c r="C63" s="2" t="s">
        <v>160</v>
      </c>
      <c r="D63" s="3">
        <v>131.4</v>
      </c>
    </row>
    <row r="64" spans="2:4" x14ac:dyDescent="0.3">
      <c r="B64" s="2">
        <v>3058</v>
      </c>
      <c r="C64" s="2" t="s">
        <v>163</v>
      </c>
      <c r="D64" s="3">
        <v>120</v>
      </c>
    </row>
    <row r="65" spans="2:4" x14ac:dyDescent="0.3">
      <c r="B65" s="2">
        <v>3063</v>
      </c>
      <c r="C65" s="2" t="s">
        <v>164</v>
      </c>
      <c r="D65" s="3">
        <v>171.8</v>
      </c>
    </row>
    <row r="66" spans="2:4" x14ac:dyDescent="0.3">
      <c r="B66" s="2">
        <v>3073</v>
      </c>
      <c r="C66" s="2" t="s">
        <v>161</v>
      </c>
      <c r="D66" s="3">
        <v>131.4</v>
      </c>
    </row>
    <row r="67" spans="2:4" x14ac:dyDescent="0.3">
      <c r="B67" s="2">
        <v>3082</v>
      </c>
      <c r="C67" s="2" t="s">
        <v>162</v>
      </c>
      <c r="D67" s="3">
        <v>209.7</v>
      </c>
    </row>
    <row r="68" spans="2:4" x14ac:dyDescent="0.3">
      <c r="B68" s="2">
        <v>3087</v>
      </c>
      <c r="C68" s="2" t="s">
        <v>167</v>
      </c>
      <c r="D68" s="3">
        <v>267.89999999999998</v>
      </c>
    </row>
    <row r="69" spans="2:4" x14ac:dyDescent="0.3">
      <c r="B69" s="2">
        <v>3092</v>
      </c>
      <c r="C69" s="2" t="s">
        <v>165</v>
      </c>
      <c r="D69" s="3">
        <v>171.8</v>
      </c>
    </row>
    <row r="70" spans="2:4" x14ac:dyDescent="0.3">
      <c r="B70" s="2">
        <v>3098</v>
      </c>
      <c r="C70" s="2" t="s">
        <v>166</v>
      </c>
      <c r="D70" s="3">
        <v>217.4</v>
      </c>
    </row>
    <row r="71" spans="2:4" x14ac:dyDescent="0.3">
      <c r="B71" s="2">
        <v>3101</v>
      </c>
      <c r="C71" s="2" t="s">
        <v>166</v>
      </c>
      <c r="D71" s="3">
        <v>272.89999999999998</v>
      </c>
    </row>
    <row r="72" spans="2:4" x14ac:dyDescent="0.3">
      <c r="B72" s="2">
        <v>3113</v>
      </c>
      <c r="C72" s="2" t="s">
        <v>168</v>
      </c>
      <c r="D72" s="3">
        <v>34.299999999999997</v>
      </c>
    </row>
    <row r="73" spans="2:4" x14ac:dyDescent="0.3">
      <c r="B73" s="2">
        <v>3116</v>
      </c>
      <c r="C73" s="2" t="s">
        <v>169</v>
      </c>
      <c r="D73" s="3">
        <v>159.19999999999999</v>
      </c>
    </row>
    <row r="74" spans="2:4" x14ac:dyDescent="0.3">
      <c r="B74" s="2">
        <v>3371</v>
      </c>
      <c r="C74" s="2" t="s">
        <v>170</v>
      </c>
      <c r="D74" s="3">
        <v>39.9</v>
      </c>
    </row>
    <row r="76" spans="2:4" x14ac:dyDescent="0.3">
      <c r="D76" s="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opLeftCell="B1" workbookViewId="0">
      <selection activeCell="D3" sqref="D3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52.2187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'ITEM NUMBER'!$C$3:$C$120</xm:f>
          </x14:formula1>
          <xm:sqref>D3:D608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zoomScale="85" zoomScaleNormal="85" workbookViewId="0">
      <selection activeCell="E84" sqref="E84"/>
    </sheetView>
  </sheetViews>
  <sheetFormatPr defaultRowHeight="14.4" x14ac:dyDescent="0.3"/>
  <cols>
    <col min="1" max="1" width="15.21875" style="1" customWidth="1"/>
    <col min="2" max="2" width="24.88671875" style="7" customWidth="1"/>
    <col min="3" max="3" width="20.88671875" style="7" customWidth="1"/>
    <col min="4" max="4" width="28.44140625" style="1" customWidth="1"/>
    <col min="5" max="5" width="10.77734375" style="1" customWidth="1"/>
    <col min="6" max="6" width="14.77734375" style="4" customWidth="1"/>
    <col min="7" max="7" width="12.109375" style="1" customWidth="1"/>
    <col min="8" max="16384" width="8.88671875" style="1"/>
  </cols>
  <sheetData>
    <row r="1" spans="1:7" x14ac:dyDescent="0.3">
      <c r="F1" s="4" t="s">
        <v>93</v>
      </c>
      <c r="G1" s="4">
        <f>SUM(F:F)</f>
        <v>6739.0000000000009</v>
      </c>
    </row>
    <row r="2" spans="1:7" x14ac:dyDescent="0.3">
      <c r="A2" s="1" t="s">
        <v>0</v>
      </c>
      <c r="B2" s="7" t="s">
        <v>1</v>
      </c>
      <c r="C2" s="7" t="s">
        <v>2</v>
      </c>
      <c r="D2" s="1" t="s">
        <v>3</v>
      </c>
      <c r="E2" s="1" t="s">
        <v>4</v>
      </c>
      <c r="F2" s="4" t="s">
        <v>5</v>
      </c>
    </row>
    <row r="3" spans="1:7" x14ac:dyDescent="0.3">
      <c r="A3" s="6">
        <v>40765</v>
      </c>
      <c r="B3" s="7" t="s">
        <v>45</v>
      </c>
      <c r="C3" s="8" t="s">
        <v>40</v>
      </c>
      <c r="D3" s="1" t="s">
        <v>41</v>
      </c>
      <c r="E3" s="1">
        <v>895</v>
      </c>
      <c r="F3" s="4">
        <v>83.3</v>
      </c>
    </row>
    <row r="4" spans="1:7" x14ac:dyDescent="0.3">
      <c r="D4" s="1" t="s">
        <v>42</v>
      </c>
      <c r="E4" s="1">
        <v>1908</v>
      </c>
      <c r="F4" s="4">
        <v>71.099999999999994</v>
      </c>
    </row>
    <row r="5" spans="1:7" x14ac:dyDescent="0.3">
      <c r="D5" s="1" t="s">
        <v>129</v>
      </c>
      <c r="E5" s="1">
        <v>1012</v>
      </c>
      <c r="F5" s="4">
        <v>86.8</v>
      </c>
    </row>
    <row r="6" spans="1:7" x14ac:dyDescent="0.3">
      <c r="D6" s="1" t="s">
        <v>65</v>
      </c>
    </row>
    <row r="7" spans="1:7" x14ac:dyDescent="0.3">
      <c r="A7" s="6">
        <v>40765</v>
      </c>
      <c r="B7" s="7" t="s">
        <v>45</v>
      </c>
      <c r="C7" s="8" t="s">
        <v>43</v>
      </c>
      <c r="D7" s="1" t="s">
        <v>51</v>
      </c>
      <c r="E7" s="1">
        <v>1010</v>
      </c>
      <c r="F7" s="4">
        <v>49.7</v>
      </c>
    </row>
    <row r="8" spans="1:7" x14ac:dyDescent="0.3">
      <c r="A8" s="6">
        <v>40765</v>
      </c>
      <c r="B8" s="7" t="s">
        <v>45</v>
      </c>
      <c r="C8" s="8" t="s">
        <v>44</v>
      </c>
      <c r="D8" s="1" t="s">
        <v>51</v>
      </c>
      <c r="E8" s="1">
        <v>1010</v>
      </c>
      <c r="F8" s="4">
        <v>49.7</v>
      </c>
    </row>
    <row r="9" spans="1:7" x14ac:dyDescent="0.3">
      <c r="A9" s="6">
        <v>40765</v>
      </c>
      <c r="B9" s="7" t="s">
        <v>45</v>
      </c>
      <c r="C9" s="8" t="s">
        <v>46</v>
      </c>
      <c r="D9" s="1" t="s">
        <v>51</v>
      </c>
      <c r="E9" s="1">
        <v>1010</v>
      </c>
      <c r="F9" s="4">
        <v>49.7</v>
      </c>
    </row>
    <row r="10" spans="1:7" x14ac:dyDescent="0.3">
      <c r="A10" s="6">
        <v>40765</v>
      </c>
      <c r="B10" s="7" t="s">
        <v>45</v>
      </c>
      <c r="C10" s="8" t="s">
        <v>47</v>
      </c>
      <c r="D10" s="1" t="s">
        <v>51</v>
      </c>
      <c r="E10" s="1">
        <v>1010</v>
      </c>
      <c r="F10" s="4">
        <v>49.7</v>
      </c>
    </row>
    <row r="11" spans="1:7" x14ac:dyDescent="0.3">
      <c r="A11" s="6">
        <v>40765</v>
      </c>
      <c r="B11" s="7" t="s">
        <v>45</v>
      </c>
      <c r="C11" s="8" t="s">
        <v>48</v>
      </c>
      <c r="D11" s="1" t="s">
        <v>51</v>
      </c>
      <c r="E11" s="1">
        <v>1010</v>
      </c>
      <c r="F11" s="4">
        <v>49.7</v>
      </c>
    </row>
    <row r="12" spans="1:7" x14ac:dyDescent="0.3">
      <c r="A12" s="6">
        <v>40765</v>
      </c>
      <c r="B12" s="7" t="s">
        <v>45</v>
      </c>
      <c r="C12" s="8" t="s">
        <v>49</v>
      </c>
      <c r="D12" s="1" t="s">
        <v>51</v>
      </c>
      <c r="E12" s="1">
        <v>1010</v>
      </c>
      <c r="F12" s="4">
        <v>49.7</v>
      </c>
    </row>
    <row r="13" spans="1:7" x14ac:dyDescent="0.3">
      <c r="A13" s="6">
        <v>40765</v>
      </c>
      <c r="B13" s="7" t="s">
        <v>50</v>
      </c>
      <c r="C13" s="8" t="s">
        <v>44</v>
      </c>
      <c r="D13" s="1" t="s">
        <v>52</v>
      </c>
      <c r="E13" s="1">
        <v>1010</v>
      </c>
      <c r="F13" s="4">
        <v>49.7</v>
      </c>
    </row>
    <row r="14" spans="1:7" x14ac:dyDescent="0.3">
      <c r="A14" s="6">
        <v>40767</v>
      </c>
      <c r="B14" s="7" t="s">
        <v>53</v>
      </c>
      <c r="C14" s="8" t="s">
        <v>54</v>
      </c>
      <c r="D14" s="1" t="s">
        <v>55</v>
      </c>
      <c r="E14" s="1">
        <v>1002</v>
      </c>
      <c r="F14" s="4">
        <v>65.7</v>
      </c>
    </row>
    <row r="15" spans="1:7" x14ac:dyDescent="0.3">
      <c r="D15" s="1" t="s">
        <v>41</v>
      </c>
      <c r="E15" s="1">
        <v>895</v>
      </c>
      <c r="F15" s="4">
        <v>83.3</v>
      </c>
    </row>
    <row r="16" spans="1:7" x14ac:dyDescent="0.3">
      <c r="A16" s="6">
        <v>40767</v>
      </c>
      <c r="B16" s="7" t="s">
        <v>56</v>
      </c>
      <c r="C16" s="8" t="s">
        <v>54</v>
      </c>
      <c r="D16" s="1" t="s">
        <v>57</v>
      </c>
      <c r="E16" s="1">
        <v>1908</v>
      </c>
      <c r="F16" s="4">
        <v>71.099999999999994</v>
      </c>
    </row>
    <row r="17" spans="1:6" x14ac:dyDescent="0.3">
      <c r="D17" s="1" t="s">
        <v>58</v>
      </c>
    </row>
    <row r="18" spans="1:6" x14ac:dyDescent="0.3">
      <c r="A18" s="6">
        <v>40768</v>
      </c>
      <c r="B18" s="7" t="s">
        <v>60</v>
      </c>
      <c r="C18" s="8" t="s">
        <v>54</v>
      </c>
      <c r="D18" s="1" t="s">
        <v>59</v>
      </c>
      <c r="E18" s="1">
        <v>1031</v>
      </c>
      <c r="F18" s="4">
        <v>102.6</v>
      </c>
    </row>
    <row r="19" spans="1:6" x14ac:dyDescent="0.3">
      <c r="A19" s="6">
        <v>40769</v>
      </c>
      <c r="B19" s="7" t="s">
        <v>61</v>
      </c>
      <c r="C19" s="8" t="s">
        <v>54</v>
      </c>
      <c r="D19" s="1" t="s">
        <v>59</v>
      </c>
      <c r="E19" s="1">
        <v>1031</v>
      </c>
      <c r="F19" s="4">
        <v>102.6</v>
      </c>
    </row>
    <row r="20" spans="1:6" x14ac:dyDescent="0.3">
      <c r="A20" s="6">
        <v>40770</v>
      </c>
      <c r="B20" s="7" t="s">
        <v>62</v>
      </c>
      <c r="C20" s="8" t="s">
        <v>54</v>
      </c>
      <c r="D20" s="1" t="s">
        <v>63</v>
      </c>
      <c r="E20" s="1">
        <v>1002</v>
      </c>
      <c r="F20" s="4">
        <v>65.7</v>
      </c>
    </row>
    <row r="21" spans="1:6" x14ac:dyDescent="0.3">
      <c r="A21" s="6">
        <v>40771</v>
      </c>
      <c r="B21" s="7" t="s">
        <v>62</v>
      </c>
      <c r="C21" s="8" t="s">
        <v>54</v>
      </c>
      <c r="D21" s="1" t="s">
        <v>63</v>
      </c>
      <c r="E21" s="1">
        <v>1002</v>
      </c>
      <c r="F21" s="4">
        <v>65.7</v>
      </c>
    </row>
    <row r="22" spans="1:6" x14ac:dyDescent="0.3">
      <c r="C22" s="8"/>
      <c r="D22" s="1" t="s">
        <v>64</v>
      </c>
    </row>
    <row r="23" spans="1:6" x14ac:dyDescent="0.3">
      <c r="C23" s="8"/>
      <c r="D23" s="1" t="s">
        <v>66</v>
      </c>
    </row>
    <row r="24" spans="1:6" x14ac:dyDescent="0.3">
      <c r="A24" s="6">
        <v>40772</v>
      </c>
      <c r="B24" s="7" t="s">
        <v>82</v>
      </c>
      <c r="C24" s="8"/>
      <c r="D24" s="1" t="s">
        <v>83</v>
      </c>
      <c r="E24" s="1">
        <v>1054</v>
      </c>
      <c r="F24" s="4">
        <v>223</v>
      </c>
    </row>
    <row r="25" spans="1:6" x14ac:dyDescent="0.3">
      <c r="A25" s="6">
        <v>40772</v>
      </c>
      <c r="B25" s="7" t="s">
        <v>82</v>
      </c>
      <c r="C25" s="8" t="s">
        <v>68</v>
      </c>
      <c r="D25" s="1" t="s">
        <v>69</v>
      </c>
      <c r="E25" s="1">
        <v>162</v>
      </c>
      <c r="F25" s="4">
        <v>399.2</v>
      </c>
    </row>
    <row r="26" spans="1:6" x14ac:dyDescent="0.3">
      <c r="C26" s="7" t="s">
        <v>72</v>
      </c>
      <c r="D26" s="1" t="s">
        <v>70</v>
      </c>
      <c r="E26" s="1" t="s">
        <v>94</v>
      </c>
      <c r="F26" s="4">
        <f>83.3*2</f>
        <v>166.6</v>
      </c>
    </row>
    <row r="27" spans="1:6" x14ac:dyDescent="0.3">
      <c r="D27" s="1" t="s">
        <v>71</v>
      </c>
      <c r="E27" s="1" t="s">
        <v>95</v>
      </c>
      <c r="F27" s="4">
        <f>71.1*6</f>
        <v>426.59999999999997</v>
      </c>
    </row>
    <row r="28" spans="1:6" x14ac:dyDescent="0.3">
      <c r="D28" s="1" t="s">
        <v>64</v>
      </c>
    </row>
    <row r="29" spans="1:6" x14ac:dyDescent="0.3">
      <c r="A29" s="6">
        <v>40772</v>
      </c>
      <c r="B29" s="7" t="s">
        <v>67</v>
      </c>
      <c r="C29" s="7" t="s">
        <v>73</v>
      </c>
      <c r="D29" s="1" t="s">
        <v>51</v>
      </c>
      <c r="E29" s="1">
        <v>1050</v>
      </c>
      <c r="F29" s="3">
        <v>102.6</v>
      </c>
    </row>
    <row r="30" spans="1:6" x14ac:dyDescent="0.3">
      <c r="A30" s="6">
        <v>40772</v>
      </c>
      <c r="B30" s="7" t="s">
        <v>67</v>
      </c>
      <c r="C30" s="7" t="s">
        <v>74</v>
      </c>
      <c r="D30" s="1" t="s">
        <v>51</v>
      </c>
      <c r="E30" s="1">
        <v>1050</v>
      </c>
      <c r="F30" s="3">
        <v>102.6</v>
      </c>
    </row>
    <row r="31" spans="1:6" x14ac:dyDescent="0.3">
      <c r="D31" s="1" t="s">
        <v>75</v>
      </c>
    </row>
    <row r="32" spans="1:6" x14ac:dyDescent="0.3">
      <c r="A32" s="6">
        <v>40772</v>
      </c>
      <c r="B32" s="7" t="s">
        <v>67</v>
      </c>
      <c r="C32" s="7" t="s">
        <v>76</v>
      </c>
      <c r="D32" s="1" t="s">
        <v>51</v>
      </c>
      <c r="E32" s="1">
        <v>1050</v>
      </c>
      <c r="F32" s="3">
        <v>102.6</v>
      </c>
    </row>
    <row r="33" spans="1:6" x14ac:dyDescent="0.3">
      <c r="A33" s="6">
        <v>40772</v>
      </c>
      <c r="B33" s="7" t="s">
        <v>67</v>
      </c>
      <c r="C33" s="7" t="s">
        <v>77</v>
      </c>
      <c r="D33" s="1" t="s">
        <v>51</v>
      </c>
      <c r="E33" s="1">
        <v>1050</v>
      </c>
      <c r="F33" s="3">
        <v>102.6</v>
      </c>
    </row>
    <row r="34" spans="1:6" x14ac:dyDescent="0.3">
      <c r="A34" s="6">
        <v>40772</v>
      </c>
      <c r="B34" s="7" t="s">
        <v>67</v>
      </c>
      <c r="C34" s="8" t="s">
        <v>78</v>
      </c>
      <c r="D34" s="1" t="s">
        <v>79</v>
      </c>
      <c r="E34" s="1">
        <v>1050</v>
      </c>
      <c r="F34" s="3">
        <v>102.6</v>
      </c>
    </row>
    <row r="35" spans="1:6" x14ac:dyDescent="0.3">
      <c r="A35" s="6">
        <v>40772</v>
      </c>
      <c r="B35" s="7" t="s">
        <v>81</v>
      </c>
      <c r="C35" s="8"/>
      <c r="D35" s="1" t="s">
        <v>83</v>
      </c>
    </row>
    <row r="36" spans="1:6" x14ac:dyDescent="0.3">
      <c r="A36" s="6">
        <v>40772</v>
      </c>
      <c r="B36" s="7" t="s">
        <v>81</v>
      </c>
      <c r="C36" s="8" t="s">
        <v>80</v>
      </c>
      <c r="D36" s="1" t="s">
        <v>51</v>
      </c>
      <c r="E36" s="1">
        <v>1054</v>
      </c>
      <c r="F36" s="4">
        <v>223</v>
      </c>
    </row>
    <row r="37" spans="1:6" x14ac:dyDescent="0.3">
      <c r="A37" s="6">
        <v>40772</v>
      </c>
      <c r="B37" s="7" t="s">
        <v>84</v>
      </c>
      <c r="C37" s="8" t="s">
        <v>68</v>
      </c>
      <c r="D37" s="1" t="s">
        <v>85</v>
      </c>
      <c r="E37" s="1">
        <v>1004</v>
      </c>
      <c r="F37" s="4">
        <v>49.7</v>
      </c>
    </row>
    <row r="38" spans="1:6" x14ac:dyDescent="0.3">
      <c r="A38" s="6"/>
      <c r="D38" s="1" t="s">
        <v>57</v>
      </c>
      <c r="E38" s="1">
        <v>1908</v>
      </c>
      <c r="F38" s="4">
        <v>71.099999999999994</v>
      </c>
    </row>
    <row r="39" spans="1:6" x14ac:dyDescent="0.3">
      <c r="D39" s="1" t="s">
        <v>86</v>
      </c>
      <c r="E39" s="1">
        <v>2625</v>
      </c>
      <c r="F39" s="4">
        <v>75.8</v>
      </c>
    </row>
    <row r="40" spans="1:6" x14ac:dyDescent="0.3">
      <c r="D40" s="1" t="s">
        <v>87</v>
      </c>
    </row>
    <row r="41" spans="1:6" x14ac:dyDescent="0.3">
      <c r="C41" s="8" t="s">
        <v>88</v>
      </c>
      <c r="D41" s="1" t="s">
        <v>89</v>
      </c>
      <c r="E41" s="1">
        <v>1004</v>
      </c>
      <c r="F41" s="4">
        <v>49.7</v>
      </c>
    </row>
    <row r="42" spans="1:6" x14ac:dyDescent="0.3">
      <c r="C42" s="8" t="s">
        <v>78</v>
      </c>
      <c r="D42" s="1" t="s">
        <v>90</v>
      </c>
      <c r="E42" s="1">
        <v>1004</v>
      </c>
      <c r="F42" s="4">
        <v>49.7</v>
      </c>
    </row>
    <row r="43" spans="1:6" x14ac:dyDescent="0.3">
      <c r="A43" s="6">
        <v>40772</v>
      </c>
      <c r="B43" s="7" t="s">
        <v>91</v>
      </c>
      <c r="C43" s="8" t="s">
        <v>68</v>
      </c>
      <c r="D43" s="1" t="s">
        <v>92</v>
      </c>
      <c r="E43" s="1">
        <v>1002</v>
      </c>
      <c r="F43" s="4">
        <v>65.7</v>
      </c>
    </row>
    <row r="44" spans="1:6" x14ac:dyDescent="0.3">
      <c r="D44" s="1" t="s">
        <v>57</v>
      </c>
      <c r="E44" s="1">
        <v>1908</v>
      </c>
      <c r="F44" s="4">
        <v>71.099999999999994</v>
      </c>
    </row>
    <row r="45" spans="1:6" x14ac:dyDescent="0.3">
      <c r="A45" s="6">
        <v>40773</v>
      </c>
      <c r="B45" s="7" t="s">
        <v>96</v>
      </c>
      <c r="C45" s="8" t="s">
        <v>97</v>
      </c>
      <c r="D45" s="1" t="s">
        <v>129</v>
      </c>
      <c r="E45" s="1">
        <v>1012</v>
      </c>
      <c r="F45" s="4">
        <v>86.8</v>
      </c>
    </row>
    <row r="46" spans="1:6" x14ac:dyDescent="0.3">
      <c r="D46" s="1" t="s">
        <v>99</v>
      </c>
      <c r="E46" s="1">
        <v>895</v>
      </c>
      <c r="F46" s="4">
        <v>83.3</v>
      </c>
    </row>
    <row r="47" spans="1:6" x14ac:dyDescent="0.3">
      <c r="A47" s="6">
        <v>40773</v>
      </c>
      <c r="B47" s="7" t="s">
        <v>100</v>
      </c>
      <c r="C47" s="8" t="s">
        <v>101</v>
      </c>
      <c r="D47" s="1" t="s">
        <v>129</v>
      </c>
      <c r="E47" s="1">
        <v>1012</v>
      </c>
      <c r="F47" s="4">
        <v>86.8</v>
      </c>
    </row>
    <row r="48" spans="1:6" x14ac:dyDescent="0.3">
      <c r="D48" s="1" t="s">
        <v>102</v>
      </c>
      <c r="E48" s="1">
        <v>7435</v>
      </c>
      <c r="F48" s="4">
        <v>43.4</v>
      </c>
    </row>
    <row r="49" spans="1:6" x14ac:dyDescent="0.3">
      <c r="D49" s="1" t="s">
        <v>105</v>
      </c>
      <c r="E49" s="1">
        <v>2502</v>
      </c>
      <c r="F49" s="4">
        <v>63.2</v>
      </c>
    </row>
    <row r="50" spans="1:6" x14ac:dyDescent="0.3">
      <c r="A50" s="6">
        <v>40773</v>
      </c>
      <c r="B50" s="7" t="s">
        <v>60</v>
      </c>
      <c r="C50" s="8" t="s">
        <v>103</v>
      </c>
      <c r="D50" s="1" t="s">
        <v>98</v>
      </c>
      <c r="E50" s="1">
        <v>1010</v>
      </c>
      <c r="F50" s="4">
        <v>49.7</v>
      </c>
    </row>
    <row r="51" spans="1:6" x14ac:dyDescent="0.3">
      <c r="D51" s="1" t="s">
        <v>42</v>
      </c>
      <c r="E51" s="1">
        <v>1908</v>
      </c>
      <c r="F51" s="4">
        <v>71.099999999999994</v>
      </c>
    </row>
    <row r="52" spans="1:6" x14ac:dyDescent="0.3">
      <c r="D52" s="1" t="s">
        <v>104</v>
      </c>
      <c r="E52" s="1">
        <v>895</v>
      </c>
      <c r="F52" s="4">
        <v>83.3</v>
      </c>
    </row>
    <row r="53" spans="1:6" x14ac:dyDescent="0.3">
      <c r="D53" s="1" t="s">
        <v>86</v>
      </c>
      <c r="E53" s="1">
        <v>2625</v>
      </c>
      <c r="F53" s="4">
        <v>75.8</v>
      </c>
    </row>
    <row r="54" spans="1:6" ht="28.8" x14ac:dyDescent="0.3">
      <c r="D54" s="1" t="s">
        <v>106</v>
      </c>
    </row>
    <row r="55" spans="1:6" x14ac:dyDescent="0.3">
      <c r="A55" s="6">
        <v>40778</v>
      </c>
      <c r="B55" s="7" t="s">
        <v>107</v>
      </c>
      <c r="C55" s="7" t="s">
        <v>108</v>
      </c>
      <c r="D55" s="1" t="s">
        <v>129</v>
      </c>
      <c r="E55" s="1">
        <v>1012</v>
      </c>
      <c r="F55" s="4">
        <v>86.8</v>
      </c>
    </row>
    <row r="56" spans="1:6" x14ac:dyDescent="0.3">
      <c r="D56" s="1" t="s">
        <v>99</v>
      </c>
      <c r="E56" s="1">
        <v>895</v>
      </c>
      <c r="F56" s="4">
        <v>83.3</v>
      </c>
    </row>
    <row r="57" spans="1:6" x14ac:dyDescent="0.3">
      <c r="B57" s="7" t="s">
        <v>110</v>
      </c>
      <c r="C57" s="7" t="s">
        <v>108</v>
      </c>
      <c r="D57" s="1" t="s">
        <v>109</v>
      </c>
      <c r="E57" s="1">
        <v>1010</v>
      </c>
      <c r="F57" s="4">
        <v>49.7</v>
      </c>
    </row>
    <row r="58" spans="1:6" x14ac:dyDescent="0.3">
      <c r="A58" s="6">
        <v>40779</v>
      </c>
      <c r="B58" s="7" t="s">
        <v>111</v>
      </c>
      <c r="C58" s="7" t="s">
        <v>112</v>
      </c>
      <c r="D58" s="1" t="s">
        <v>129</v>
      </c>
      <c r="E58" s="1">
        <v>1012</v>
      </c>
      <c r="F58" s="4">
        <v>86.8</v>
      </c>
    </row>
    <row r="59" spans="1:6" x14ac:dyDescent="0.3">
      <c r="D59" s="1" t="s">
        <v>113</v>
      </c>
      <c r="E59" s="1">
        <v>3371</v>
      </c>
      <c r="F59" s="4">
        <v>39.9</v>
      </c>
    </row>
    <row r="60" spans="1:6" x14ac:dyDescent="0.3">
      <c r="A60" s="6">
        <v>40779</v>
      </c>
      <c r="B60" s="7" t="s">
        <v>114</v>
      </c>
      <c r="C60" s="7" t="s">
        <v>115</v>
      </c>
      <c r="D60" s="1" t="s">
        <v>116</v>
      </c>
      <c r="E60" s="1">
        <v>1010</v>
      </c>
      <c r="F60" s="4">
        <v>49.7</v>
      </c>
    </row>
    <row r="61" spans="1:6" x14ac:dyDescent="0.3">
      <c r="D61" s="1" t="s">
        <v>57</v>
      </c>
      <c r="E61" s="1">
        <v>1908</v>
      </c>
      <c r="F61" s="4">
        <v>71.099999999999994</v>
      </c>
    </row>
    <row r="62" spans="1:6" x14ac:dyDescent="0.3">
      <c r="B62" s="7" t="s">
        <v>117</v>
      </c>
      <c r="C62" s="7" t="s">
        <v>118</v>
      </c>
      <c r="D62" s="1" t="s">
        <v>129</v>
      </c>
      <c r="E62" s="1">
        <v>1012</v>
      </c>
      <c r="F62" s="4">
        <v>86.8</v>
      </c>
    </row>
    <row r="63" spans="1:6" x14ac:dyDescent="0.3">
      <c r="D63" s="1" t="s">
        <v>120</v>
      </c>
      <c r="E63" s="1">
        <v>7550</v>
      </c>
      <c r="F63" s="4">
        <v>227.4</v>
      </c>
    </row>
    <row r="64" spans="1:6" x14ac:dyDescent="0.3">
      <c r="D64" s="1" t="s">
        <v>148</v>
      </c>
      <c r="E64" s="1">
        <v>2516</v>
      </c>
      <c r="F64" s="4">
        <v>85.9</v>
      </c>
    </row>
    <row r="65" spans="1:6" x14ac:dyDescent="0.3">
      <c r="B65" s="7" t="s">
        <v>121</v>
      </c>
      <c r="C65" s="7" t="s">
        <v>122</v>
      </c>
      <c r="D65" s="1" t="s">
        <v>119</v>
      </c>
      <c r="E65" s="1">
        <v>1010</v>
      </c>
      <c r="F65" s="4">
        <v>49.7</v>
      </c>
    </row>
    <row r="66" spans="1:6" x14ac:dyDescent="0.3">
      <c r="B66" s="7" t="s">
        <v>123</v>
      </c>
      <c r="C66" s="7" t="s">
        <v>124</v>
      </c>
      <c r="D66" s="1" t="s">
        <v>119</v>
      </c>
      <c r="E66" s="1">
        <v>1010</v>
      </c>
      <c r="F66" s="4">
        <v>49.7</v>
      </c>
    </row>
    <row r="67" spans="1:6" x14ac:dyDescent="0.3">
      <c r="D67" s="1" t="s">
        <v>99</v>
      </c>
      <c r="E67" s="1">
        <v>895</v>
      </c>
      <c r="F67" s="4">
        <v>83.3</v>
      </c>
    </row>
    <row r="68" spans="1:6" x14ac:dyDescent="0.3">
      <c r="A68" s="6">
        <v>40780</v>
      </c>
      <c r="B68" s="7" t="s">
        <v>125</v>
      </c>
      <c r="C68" s="7" t="s">
        <v>126</v>
      </c>
      <c r="D68" s="1" t="s">
        <v>119</v>
      </c>
      <c r="E68" s="1">
        <v>1012</v>
      </c>
      <c r="F68" s="4">
        <v>86.8</v>
      </c>
    </row>
    <row r="69" spans="1:6" x14ac:dyDescent="0.3">
      <c r="D69" s="1" t="s">
        <v>57</v>
      </c>
      <c r="E69" s="1">
        <v>1908</v>
      </c>
      <c r="F69" s="4">
        <v>71.099999999999994</v>
      </c>
    </row>
    <row r="70" spans="1:6" x14ac:dyDescent="0.3">
      <c r="D70" s="1" t="s">
        <v>99</v>
      </c>
      <c r="E70" s="1">
        <v>895</v>
      </c>
      <c r="F70" s="4">
        <v>83.3</v>
      </c>
    </row>
    <row r="71" spans="1:6" x14ac:dyDescent="0.3">
      <c r="A71" s="6">
        <v>40781</v>
      </c>
      <c r="B71" s="7" t="s">
        <v>127</v>
      </c>
      <c r="C71" s="7" t="s">
        <v>128</v>
      </c>
      <c r="D71" s="1" t="s">
        <v>129</v>
      </c>
      <c r="E71" s="1">
        <v>1012</v>
      </c>
      <c r="F71" s="4">
        <v>86.8</v>
      </c>
    </row>
    <row r="72" spans="1:6" x14ac:dyDescent="0.3">
      <c r="D72" s="1" t="s">
        <v>57</v>
      </c>
      <c r="E72" s="1">
        <v>1908</v>
      </c>
      <c r="F72" s="4">
        <v>71.099999999999994</v>
      </c>
    </row>
    <row r="73" spans="1:6" x14ac:dyDescent="0.3">
      <c r="D73" s="1" t="s">
        <v>86</v>
      </c>
      <c r="E73" s="1">
        <v>2625</v>
      </c>
      <c r="F73" s="4">
        <v>75.8</v>
      </c>
    </row>
    <row r="74" spans="1:6" x14ac:dyDescent="0.3">
      <c r="B74" s="7" t="s">
        <v>130</v>
      </c>
      <c r="C74" s="7" t="s">
        <v>131</v>
      </c>
      <c r="D74" s="1" t="s">
        <v>119</v>
      </c>
      <c r="E74" s="1">
        <v>1010</v>
      </c>
      <c r="F74" s="4">
        <v>49.7</v>
      </c>
    </row>
    <row r="75" spans="1:6" x14ac:dyDescent="0.3">
      <c r="A75" s="6">
        <v>40785</v>
      </c>
      <c r="B75" s="7" t="s">
        <v>173</v>
      </c>
      <c r="C75" s="7" t="s">
        <v>174</v>
      </c>
      <c r="D75" s="1" t="s">
        <v>129</v>
      </c>
      <c r="E75" s="1">
        <v>1012</v>
      </c>
      <c r="F75" s="4">
        <v>86.8</v>
      </c>
    </row>
    <row r="76" spans="1:6" x14ac:dyDescent="0.3">
      <c r="A76" s="6">
        <v>40786</v>
      </c>
      <c r="B76" s="7" t="s">
        <v>123</v>
      </c>
      <c r="C76" s="7" t="s">
        <v>175</v>
      </c>
      <c r="D76" s="1" t="s">
        <v>129</v>
      </c>
      <c r="E76" s="1">
        <v>1012</v>
      </c>
      <c r="F76" s="4">
        <v>86.8</v>
      </c>
    </row>
    <row r="77" spans="1:6" x14ac:dyDescent="0.3">
      <c r="D77" s="1" t="s">
        <v>176</v>
      </c>
      <c r="E77" s="1">
        <v>6818</v>
      </c>
      <c r="F77" s="3">
        <v>104.8</v>
      </c>
    </row>
    <row r="78" spans="1:6" x14ac:dyDescent="0.3">
      <c r="B78" s="7" t="s">
        <v>177</v>
      </c>
      <c r="C78" s="7" t="s">
        <v>178</v>
      </c>
      <c r="D78" s="1" t="s">
        <v>119</v>
      </c>
      <c r="E78" s="1">
        <v>1010</v>
      </c>
      <c r="F78" s="4">
        <v>49.7</v>
      </c>
    </row>
    <row r="79" spans="1:6" x14ac:dyDescent="0.3">
      <c r="D79" s="1" t="s">
        <v>99</v>
      </c>
      <c r="E79" s="1">
        <v>895</v>
      </c>
      <c r="F79" s="4">
        <v>83.3</v>
      </c>
    </row>
    <row r="80" spans="1:6" x14ac:dyDescent="0.3">
      <c r="D80" s="1" t="s">
        <v>171</v>
      </c>
      <c r="E80" s="1">
        <v>956</v>
      </c>
      <c r="F80" s="4">
        <v>33.4</v>
      </c>
    </row>
    <row r="81" spans="4:6" x14ac:dyDescent="0.3">
      <c r="D81" s="1" t="s">
        <v>57</v>
      </c>
      <c r="E81" s="1">
        <v>1908</v>
      </c>
      <c r="F81" s="4">
        <v>71.099999999999994</v>
      </c>
    </row>
    <row r="82" spans="4:6" x14ac:dyDescent="0.3">
      <c r="D82" s="1" t="s">
        <v>86</v>
      </c>
      <c r="E82" s="1">
        <v>2625</v>
      </c>
      <c r="F82" s="4">
        <v>75.8</v>
      </c>
    </row>
    <row r="83" spans="4:6" x14ac:dyDescent="0.3">
      <c r="D83" s="1" t="s">
        <v>179</v>
      </c>
      <c r="E83" s="1">
        <v>162</v>
      </c>
      <c r="F83" s="4">
        <v>399.2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sqref="A1:XFD1048576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28.4414062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sqref="A1:XFD1048576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28.4414062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sqref="A1:XFD1048576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28.4414062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sqref="A1:XFD1048576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28.4414062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sqref="A1:XFD1048576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28.4414062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sqref="A1:XFD1048576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28.4414062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sqref="A1:XFD1048576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28.4414062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sqref="A1:XFD1048576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28.4414062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sqref="A1:XFD1048576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28.4414062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sqref="A1:XFD1048576"/>
    </sheetView>
  </sheetViews>
  <sheetFormatPr defaultRowHeight="14.4" x14ac:dyDescent="0.3"/>
  <cols>
    <col min="1" max="1" width="6.5546875" style="1" customWidth="1"/>
    <col min="2" max="2" width="7.77734375" style="1" customWidth="1"/>
    <col min="3" max="3" width="20.88671875" style="1" customWidth="1"/>
    <col min="4" max="4" width="28.44140625" style="1" customWidth="1"/>
    <col min="5" max="5" width="10.77734375" style="1" customWidth="1"/>
    <col min="6" max="6" width="14.77734375" style="1" customWidth="1"/>
    <col min="7" max="16384" width="8.88671875" style="1"/>
  </cols>
  <sheetData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C3" s="4"/>
    </row>
    <row r="4" spans="1:6" x14ac:dyDescent="0.3">
      <c r="C4" s="4"/>
    </row>
    <row r="5" spans="1:6" x14ac:dyDescent="0.3">
      <c r="C5" s="4"/>
    </row>
    <row r="6" spans="1:6" x14ac:dyDescent="0.3">
      <c r="C6" s="4"/>
    </row>
    <row r="7" spans="1:6" x14ac:dyDescent="0.3">
      <c r="C7" s="4"/>
    </row>
    <row r="8" spans="1:6" x14ac:dyDescent="0.3">
      <c r="C8" s="4"/>
    </row>
    <row r="9" spans="1:6" x14ac:dyDescent="0.3">
      <c r="C9" s="4"/>
    </row>
    <row r="10" spans="1:6" x14ac:dyDescent="0.3">
      <c r="C10" s="4"/>
    </row>
    <row r="11" spans="1:6" x14ac:dyDescent="0.3">
      <c r="C11" s="4"/>
    </row>
    <row r="12" spans="1:6" x14ac:dyDescent="0.3">
      <c r="C12" s="4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ITEM NUMBER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'ITEM NUMBER'!Services_rendered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johnmmd</dc:creator>
  <cp:lastModifiedBy>johnmmd</cp:lastModifiedBy>
  <dcterms:created xsi:type="dcterms:W3CDTF">2011-07-15T01:11:54Z</dcterms:created>
  <dcterms:modified xsi:type="dcterms:W3CDTF">2011-09-02T09:44:42Z</dcterms:modified>
</cp:coreProperties>
</file>