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INCOME" sheetId="1" r:id="rId1"/>
    <sheet name="FLOWSHEET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F9" i="1"/>
  <c r="F7" i="1"/>
  <c r="F6" i="1"/>
</calcChain>
</file>

<file path=xl/sharedStrings.xml><?xml version="1.0" encoding="utf-8"?>
<sst xmlns="http://schemas.openxmlformats.org/spreadsheetml/2006/main" count="237" uniqueCount="146">
  <si>
    <t>FOURTH QUARTER</t>
  </si>
  <si>
    <t>TOTAL INCOME</t>
  </si>
  <si>
    <t>30% to Surgery</t>
  </si>
  <si>
    <t>GST 10% paid to surgery</t>
  </si>
  <si>
    <t>70% take home</t>
  </si>
  <si>
    <t>weeks</t>
  </si>
  <si>
    <t>Date</t>
  </si>
  <si>
    <t>GST 10%</t>
  </si>
  <si>
    <t>take-home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</si>
  <si>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</si>
  <si>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</si>
  <si>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</si>
  <si>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</si>
  <si>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</si>
  <si>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</si>
  <si>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</si>
  <si>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</si>
  <si>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</si>
  <si>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</si>
  <si>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</si>
  <si>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</si>
  <si>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</si>
  <si>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income</t>
  </si>
  <si>
    <t>GST</t>
  </si>
  <si>
    <t>Total get</t>
  </si>
  <si>
    <t>PIP</t>
  </si>
  <si>
    <t>Cessnock VMO Hospital Pay</t>
  </si>
  <si>
    <t>PAY received</t>
  </si>
  <si>
    <t>10% GST charged</t>
  </si>
  <si>
    <t>Payment</t>
  </si>
  <si>
    <t>Cessnock VMO private</t>
  </si>
  <si>
    <t>(NO GST)</t>
  </si>
  <si>
    <t>date</t>
  </si>
  <si>
    <t>COMPANY</t>
  </si>
  <si>
    <t>TRUST</t>
  </si>
  <si>
    <t>Income from Company</t>
  </si>
  <si>
    <t>Income</t>
  </si>
  <si>
    <t>Transfer from  NetBank AdministrationFees</t>
  </si>
  <si>
    <t>Direct Credit 128594 WMP DR MANTILAS PAY</t>
  </si>
  <si>
    <t>Transfer from  NetBank equipment hire</t>
  </si>
  <si>
    <t>Direct Credit 128594 WOLLOMBIMEDPRACT DR.MANTILLAS PAY</t>
  </si>
  <si>
    <t>borrow to self and returned</t>
  </si>
  <si>
    <t>Transfer from  NetBank safety return</t>
  </si>
  <si>
    <t>Home Loan Pymt NetBank safety</t>
  </si>
  <si>
    <t>Direct Credit 002221 SIP ACAI PYMT 0440483024</t>
  </si>
  <si>
    <t>Direct Credit 002221 SIP PIP PYMT 440483 006</t>
  </si>
  <si>
    <t>EXPENSES</t>
  </si>
  <si>
    <t>Bank Fees</t>
  </si>
  <si>
    <t>Direct Credit 409463 HUNTER NEW ENGLA 6000010</t>
  </si>
  <si>
    <t>Account Fee</t>
  </si>
  <si>
    <t>Direct Credit 409463 HUNTER NEW ENGLA 6008887</t>
  </si>
  <si>
    <t>Direct Credit 409463 HUNTER NEW ENGLA 6015293</t>
  </si>
  <si>
    <t>Direct Credit 409463 HUNTER NEW ENGLA 6015498</t>
  </si>
  <si>
    <t>Secretary Fees</t>
  </si>
  <si>
    <t>Direct Credit 409463 HUNTER NEW ENGLA 6002063</t>
  </si>
  <si>
    <t>Transfer to xx1093 NetBank salary secretary</t>
  </si>
  <si>
    <t>Direct Credit 409463 HUNTER NEW ENGLA 6011331</t>
  </si>
  <si>
    <t>Direct Credit 409463 HUNTER NEW ENGLA 6017921</t>
  </si>
  <si>
    <t>Expenses</t>
  </si>
  <si>
    <t>CAR PETROL / INSURANCE / REGO / Maintenance</t>
  </si>
  <si>
    <t>COLES EXPRESS 1747 KOTARA NS AUS Card xx7766 Value Date: 06/06/2014</t>
  </si>
  <si>
    <t>Transfer to CBA A/c NetBank AdministrationFees</t>
  </si>
  <si>
    <t>Car rego/maintenance/petrol</t>
  </si>
  <si>
    <t>COLES EXPRESS 1747 KOTARA NS AUS Card xx7766 Value Date: 10/04/2014</t>
  </si>
  <si>
    <t>AUDI CENTRE NEWCASTLE NEWCASTLE NS AUS Card xx7748 Value Date: 18/06/2014</t>
  </si>
  <si>
    <t>COLES EXPRESS 1747 KOTARA NS AUS Card xx7766 Value Date: 12/05/2014</t>
  </si>
  <si>
    <t>Direct Debit 215806 AUDI 00163857</t>
  </si>
  <si>
    <t>COLES EXPRESS 1747 KOTARA NS AUS Card xx7766 Value Date: 19/06/2014</t>
  </si>
  <si>
    <t>COLES EXPRESS 1747 KOTARA NS AUS Card xx7766 Value Date: 20/05/2014</t>
  </si>
  <si>
    <t>COLES EXPRESS 1747 KOTARA NS AUS Card xx7766 Value Date: 23/04/2014</t>
  </si>
  <si>
    <t>COLES EXPRESS 1747 KOTARA NS AUS Card xx7766 Value Date: 23/06/2014</t>
  </si>
  <si>
    <t>COLES EXPRESS 1747 KOTARA NS AUS Card xx7766 Value Date: 27/05/2014</t>
  </si>
  <si>
    <t>COLES EXPRESS 1747 KOTARA NS AUS Card xx7766 Value Date: 30/04/2014</t>
  </si>
  <si>
    <t>COLES EXPRESS 1747 KOTARA NS AUS Card xx7766 Value Date: 31/03/2014</t>
  </si>
  <si>
    <t>Direct Debit 009347 BMW AUST FINANCE ODDS LOAN # 902093</t>
  </si>
  <si>
    <t>COLES EXPRESS 1517 GLENDALE NS AUS Card xx7748 Value Date: 05/04/2014</t>
  </si>
  <si>
    <t>COLES EXPRESS 1517 GLENDALE NS AUS Card xx7748 Value Date: 17/04/2014</t>
  </si>
  <si>
    <t>SHELL ABERDARE CESSNOCK NS AUS Card xx7748 Value Date: 02/05/2014</t>
  </si>
  <si>
    <t>SHELL ABERDARE CESSNOCK NS AUS Card xx7748 Value Date: 05/06/2014</t>
  </si>
  <si>
    <t>SHELL ABERDARE CESSNOCK NS AUS Card xx7748 Value Date: 06/05/2014</t>
  </si>
  <si>
    <t>SHELL ABERDARE CESSNOCK NS AUS Card xx7748 Value Date: 12/06/2014</t>
  </si>
  <si>
    <t>SHELL ABERDARE CESSNOCK NS AUS Card xx7748 Value Date: 15/04/2014</t>
  </si>
  <si>
    <t>SHELL ABERDARE CESSNOCK NS AUS Card xx7748 Value Date: 15/05/2014</t>
  </si>
  <si>
    <t>SHELL ABERDARE CESSNOCK NS AUS Card xx7748 Value Date: 19/06/2014</t>
  </si>
  <si>
    <t>SHELL ABERDARE CESSNOCK NS AUS Card xx7748 Value Date: 23/05/2014</t>
  </si>
  <si>
    <t>RMS ETOLL PH 131865 PARRAMATTA  AUS Card xx2508 Value Date: 05/05/2014</t>
  </si>
  <si>
    <t>SHELL ABERDARE CESSNOCK NS AUS Card xx7748 Value Date: 24/04/2014</t>
  </si>
  <si>
    <t>RMS ETOLL PH 131865 PARRAMATTA  AUS Card xx2508 Value Date: 08/06/2014</t>
  </si>
  <si>
    <t>SHELL ABERDARE CESSNOCK NS AUS Card xx7748 Value Date: 26/06/2014</t>
  </si>
  <si>
    <t>RMS ETOLL PH 131865 PARRAMATTA  AUS Card xx2508 Value Date: 17/05/2014</t>
  </si>
  <si>
    <t>SHELL ABERDARE CESSNOCK NS AUS Card xx7748 Value Date: 30/05/2014</t>
  </si>
  <si>
    <t>ATO / BAS / Accountant fees</t>
  </si>
  <si>
    <t>CONFERENCE TRAVEL AND MEALS</t>
  </si>
  <si>
    <t>ASIC                 NetBank BPAY 17301 2291565704734 ASIC</t>
  </si>
  <si>
    <t>RAIL CORPORATION NSW STRATHFIELD  AUS Card xx2508 Value Date: 09/04/2014</t>
  </si>
  <si>
    <t>VEDA ADVANTAGE PAS NORTH SYDNEY  AUS Card xx7748 Value Date: 18/04/2014</t>
  </si>
  <si>
    <t>RAIL CORPORATION NSW STRATHFIELD  AUS Card xx2508 Value Date: 10/04/2014</t>
  </si>
  <si>
    <t>Return VEDA ADVANTAGE PAS NORTH SYDNEY  AUS Card xx7748 Value Date: 15/05/2014</t>
  </si>
  <si>
    <t>RAILCORPORATION NSW ASHFIELD  AUS Card xx2508 Value Date: 10/04/2014</t>
  </si>
  <si>
    <t>TAX OFFICE PAYMENTS  NetBank BPAY 75556 249469798118160 BASmarch14</t>
  </si>
  <si>
    <t>RAILCORPROATION NSW CARDIFF  AUS Card xx2508 Value Date: 08/04/2014</t>
  </si>
  <si>
    <t>CYREN RESTAURANT &amp; B SYDNEY  AUS Card xx2508 Value Date: 17/05/2014</t>
  </si>
  <si>
    <t>Computer Flexirent</t>
  </si>
  <si>
    <t>WOTIF COM PTY LTD MILTON QL AUS Card xx2508 Value Date: 01/04/2014</t>
  </si>
  <si>
    <t>Direct Debit 005221 FLEXIRENT 1246379</t>
  </si>
  <si>
    <t>EDEN GARDENS NORTH RYDE NS AUS Card xx2508 Value Date: 18/05/2014</t>
  </si>
  <si>
    <t>PANCAKES THE ROCKS SYDNEY NS AUS Card xx7766 Value Date: 18/05/2014</t>
  </si>
  <si>
    <t>Park Royal Darling Sydney NS AUS Card xx2508 Value Date: 03/05/2014</t>
  </si>
  <si>
    <t>SAN CHURRO HARBOURSI DARLING HARBO NS AUS Card xx7766 Value Date: 17/05/2014</t>
  </si>
  <si>
    <t>Supplies/Internet service/ website maintenance/Networking/Entertainment</t>
  </si>
  <si>
    <t>THE DOCTORS HEALTH SYDNEY NS AUS Card xx2508 Value Date: 12/06/2014</t>
  </si>
  <si>
    <t>JB HI FI TUGGERAH NS AUS Card xx4037 Value Date: 27/04/2014</t>
  </si>
  <si>
    <t>THE MEAT AND WINE CO SYDNEY  AUS Card xx7766 Value Date: 17/05/2014</t>
  </si>
  <si>
    <t>MWAVE LIDCOMBE  AUS Card xx7748 Value Date: 21/04/2014</t>
  </si>
  <si>
    <t>NEW FIDELITY BALMAIN NS AUS Card xx7748 Value Date: 07/06/2014</t>
  </si>
  <si>
    <t>Mobile / Internet / Email / Website</t>
  </si>
  <si>
    <t>NEW FIDELITY BALMAIN NS AUS Card xx7748 Value Date: 12/06/2014</t>
  </si>
  <si>
    <t>Direct Debit 068525 Virgin Mobile P47179006</t>
  </si>
  <si>
    <t>TARGET COUNTRY 288 KOTARA NS AUS Card xx7748 Value Date: 13/04/2014</t>
  </si>
  <si>
    <t>Direct Debit 068525 Virgin Mobile P47259498</t>
  </si>
  <si>
    <t>BIG W W0132 CESSNOCK  AUS Card xx7748 Value Date: 29/04/2014</t>
  </si>
  <si>
    <t>Direct Debit 068525 Virgin Mobile P47837694</t>
  </si>
  <si>
    <t>VALUEBASKET COM MELBOURNE VI AUS Card xx7748 Value Date: 03/06/2014</t>
  </si>
  <si>
    <t>Direct Debit 068525 Virgin Mobile P47926185</t>
  </si>
  <si>
    <t>Transfer to xx1093 NetBank hrvyNrmn entertmnt</t>
  </si>
  <si>
    <t>Direct Debit 068525 Virgin Mobile P48498924</t>
  </si>
  <si>
    <t>Direct Debit 068525 Virgin Mobile P48578816</t>
  </si>
  <si>
    <t>Direct Debit 251350 EXETEL CUST-107258</t>
  </si>
  <si>
    <t>Transfer to xx9179 NetBank strongVPN security</t>
  </si>
  <si>
    <t>Supplies/Storage</t>
  </si>
  <si>
    <t>SAFE N SOUND SELF STOR KOTARA  AUS Card xx2508 Value Date: 15/04/2014</t>
  </si>
  <si>
    <t>SAFE N SOUND SELF STOR KOTARA  AUS Card xx2508 Value Date: 15/05/2014</t>
  </si>
  <si>
    <t>SAFE N SOUND SELF STOR KOTARA  AUS Card xx2508 Value Date: 15/06/2014</t>
  </si>
  <si>
    <t>Doctors Registratrion/education</t>
  </si>
  <si>
    <t>RACGP                NetBank BPAY 221606 10990117 RACGP membership</t>
  </si>
  <si>
    <t>ATO tax payment bas / Accountant Fees</t>
  </si>
  <si>
    <t>TAX OFFICE PAYMENTS  NetBank BPAY 75556 431520839973360 BASmarch14</t>
  </si>
  <si>
    <t>TAX OFFICE PAYMENTS  NetBank BPAY 75556 551008210225252701 ATO tax</t>
  </si>
  <si>
    <t>Fees - to admin and equipment fees</t>
  </si>
  <si>
    <t>Transfer to CBA A/c NetBank equipment hire</t>
  </si>
  <si>
    <t>Fees - Doctors Salaries</t>
  </si>
  <si>
    <t>Transfer to xx1093 NetBank Salary</t>
  </si>
  <si>
    <t>Transfer to xx1557 NetBank Doctors Salary</t>
  </si>
  <si>
    <t>Medicare no GST</t>
  </si>
  <si>
    <t>Hospital no GST</t>
  </si>
  <si>
    <t>Hospital with 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</si>
</sst>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/>
  </cellStyleXfs>
  <cellXfs count="29">
    <xf numFmtId="0" fontId="0" fillId="0" borderId="0" xfId="0"/>
    <xf numFmtId="0" fontId="5" fillId="4" borderId="0" xfId="4" applyFont="1" applyFill="1" applyAlignment="1">
      <alignment wrapText="1"/>
    </xf>
    <xf numFmtId="14" fontId="5" fillId="0" borderId="0" xfId="4" applyNumberFormat="1" applyFont="1" applyAlignment="1">
      <alignment wrapText="1"/>
    </xf>
    <xf numFmtId="0" fontId="5" fillId="0" borderId="0" xfId="4" applyNumberFormat="1" applyFont="1" applyAlignment="1">
      <alignment horizontal="right" wrapText="1"/>
    </xf>
    <xf numFmtId="9" fontId="5" fillId="0" borderId="0" xfId="1" applyFont="1" applyAlignment="1">
      <alignment wrapText="1"/>
    </xf>
    <xf numFmtId="0" fontId="5" fillId="0" borderId="0" xfId="4" applyFont="1" applyAlignment="1">
      <alignment wrapText="1"/>
    </xf>
    <xf numFmtId="0" fontId="4" fillId="4" borderId="0" xfId="4" applyFill="1" applyAlignment="1">
      <alignment wrapText="1"/>
    </xf>
    <xf numFmtId="14" fontId="4" fillId="0" borderId="0" xfId="4" applyNumberFormat="1" applyAlignment="1">
      <alignment wrapText="1"/>
    </xf>
    <xf numFmtId="164" fontId="4" fillId="0" borderId="0" xfId="4" applyNumberFormat="1" applyAlignment="1">
      <alignment wrapText="1"/>
    </xf>
    <xf numFmtId="164" fontId="3" fillId="3" borderId="0" xfId="3" applyNumberFormat="1" applyAlignment="1">
      <alignment wrapText="1"/>
    </xf>
    <xf numFmtId="164" fontId="4" fillId="0" borderId="0" xfId="4" applyNumberFormat="1" applyFont="1" applyAlignment="1">
      <alignment wrapText="1"/>
    </xf>
    <xf numFmtId="0" fontId="4" fillId="5" borderId="0" xfId="4" applyFill="1" applyAlignment="1">
      <alignment wrapText="1"/>
    </xf>
    <xf numFmtId="0" fontId="4" fillId="0" borderId="0" xfId="4" applyFont="1" applyAlignment="1">
      <alignment wrapText="1"/>
    </xf>
    <xf numFmtId="0" fontId="4" fillId="0" borderId="0" xfId="4" applyAlignment="1">
      <alignment wrapText="1"/>
    </xf>
    <xf numFmtId="14" fontId="4" fillId="0" borderId="0" xfId="4" applyNumberFormat="1" applyFont="1" applyAlignment="1">
      <alignment wrapText="1"/>
    </xf>
    <xf numFmtId="14" fontId="6" fillId="0" borderId="0" xfId="4" applyNumberFormat="1" applyFont="1" applyAlignment="1">
      <alignment horizontal="left"/>
    </xf>
    <xf numFmtId="164" fontId="5" fillId="0" borderId="0" xfId="4" applyNumberFormat="1" applyFont="1" applyAlignment="1">
      <alignment wrapText="1"/>
    </xf>
    <xf numFmtId="0" fontId="2" fillId="2" borderId="0" xfId="2" applyAlignment="1">
      <alignment wrapText="1"/>
    </xf>
    <xf numFmtId="0" fontId="7" fillId="0" borderId="0" xfId="0" applyFont="1"/>
    <xf numFmtId="14" fontId="5" fillId="0" borderId="0" xfId="4" applyNumberFormat="1" applyFont="1" applyAlignment="1">
      <alignment horizontal="right"/>
    </xf>
    <xf numFmtId="0" fontId="8" fillId="0" borderId="0" xfId="0" applyFont="1"/>
    <xf numFmtId="14" fontId="9" fillId="0" borderId="0" xfId="4" applyNumberFormat="1" applyFont="1" applyAlignment="1">
      <alignment horizontal="left"/>
    </xf>
    <xf numFmtId="14" fontId="0" fillId="0" borderId="0" xfId="0" applyNumberFormat="1"/>
    <xf numFmtId="14" fontId="0" fillId="0" borderId="0" xfId="0" applyNumberFormat="1" applyAlignment="1"/>
    <xf numFmtId="0" fontId="10" fillId="0" borderId="0" xfId="0" applyFont="1"/>
    <xf numFmtId="14" fontId="11" fillId="0" borderId="0" xfId="4" applyNumberFormat="1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/>
    <xf numFmtId="14" fontId="5" fillId="0" borderId="0" xfId="4" applyNumberFormat="1" applyFont="1" applyAlignment="1">
      <alignment horizontal="left"/>
    </xf>
  </cellXfs>
  <cellStyles count="5">
    <cellStyle name="Bad" xfId="2" builtinId="27"/>
    <cellStyle name="Neutral" xfId="3" builtinId="28"/>
    <cellStyle name="Normal" xfId="0" builtinId="0"/>
    <cellStyle name="Normal 2" xfId="4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8"/>
  <sheetViews>
    <sheetView topLeftCell="A19" workbookViewId="0">
      <selection activeCell="D47" sqref="D47"/>
    </sheetView>
  </sheetViews>
  <sheetFormatPr defaultRowHeight="15" x14ac:dyDescent="0.25"/>
  <cols>
    <col min="1" max="1" width="11.5703125" customWidth="1"/>
    <col min="2" max="2" width="12.42578125" customWidth="1"/>
    <col min="3" max="3" width="15.28515625" customWidth="1"/>
    <col min="4" max="4" width="13.85546875" customWidth="1"/>
    <col min="5" max="5" width="11.28515625" customWidth="1"/>
    <col min="6" max="6" width="13.5703125" customWidth="1"/>
  </cols>
  <sheetData>
    <row r="3" spans="1:6" ht="39" x14ac:dyDescent="0.25">
      <c r="A3" s="1" t="s">
        <v>0</v>
      </c>
      <c r="B3" s="2"/>
      <c r="C3" s="3" t="s">
        <v>1</v>
      </c>
      <c r="D3" s="3" t="s">
        <v>2</v>
      </c>
      <c r="E3" s="3" t="s">
        <v>3</v>
      </c>
      <c r="F3" s="4" t="s">
        <v>4</v>
      </c>
    </row>
    <row r="4" spans="1:6" x14ac:dyDescent="0.25">
      <c r="A4" s="6" t="s">
        <v>5</v>
      </c>
      <c r="B4" s="7" t="s">
        <v>6</v>
      </c>
      <c r="C4" s="8"/>
      <c r="D4" s="8"/>
      <c r="E4" s="9" t="s">
        <v>7</v>
      </c>
      <c r="F4" s="10" t="s">
        <v>8</v>
      </c>
    </row>
    <row r="5" spans="1:6" x14ac:dyDescent="0.25">
      <c r="A5" s="6" t="s">
        <v>9</v>
      </c>
      <c r="B5" s="7">
        <v>41731</v>
      </c>
      <c r="C5" s="8">
        <v>6966.05</v>
      </c>
      <c r="D5" s="8">
        <v>2060.12</v>
      </c>
      <c r="E5" s="8">
        <v>206.01</v>
      </c>
      <c r="F5" s="8">
        <v>4699.92</v>
      </c>
    </row>
    <row r="6" spans="1:6" x14ac:dyDescent="0.25">
      <c r="A6" s="6" t="s">
        <v>10</v>
      </c>
      <c r="B6" s="7">
        <v>41738</v>
      </c>
      <c r="C6" s="8">
        <v>11030.2</v>
      </c>
      <c r="D6" s="8">
        <v>3295.39</v>
      </c>
      <c r="E6" s="8">
        <v>329.54</v>
      </c>
      <c r="F6" s="8">
        <f t="shared" ref="F6:F17" si="0">C6-D6-E6</f>
        <v>7405.2700000000013</v>
      </c>
    </row>
    <row r="7" spans="1:6" x14ac:dyDescent="0.25">
      <c r="A7" s="6" t="s">
        <v>11</v>
      </c>
      <c r="B7" s="7">
        <v>41745</v>
      </c>
      <c r="C7" s="8">
        <v>5365.4</v>
      </c>
      <c r="D7" s="8">
        <v>1595.93</v>
      </c>
      <c r="E7" s="8">
        <v>159.59</v>
      </c>
      <c r="F7" s="8">
        <f t="shared" si="0"/>
        <v>3609.8799999999992</v>
      </c>
    </row>
    <row r="8" spans="1:6" x14ac:dyDescent="0.25">
      <c r="A8" s="6" t="s">
        <v>12</v>
      </c>
      <c r="B8" s="7">
        <v>41750</v>
      </c>
      <c r="C8" s="8">
        <v>3306.8</v>
      </c>
      <c r="D8" s="8">
        <v>992.03</v>
      </c>
      <c r="E8" s="8">
        <v>99.2</v>
      </c>
      <c r="F8" s="8">
        <v>2215.5700000000002</v>
      </c>
    </row>
    <row r="9" spans="1:6" x14ac:dyDescent="0.25">
      <c r="A9" s="6" t="s">
        <v>13</v>
      </c>
      <c r="B9" s="7">
        <v>41759</v>
      </c>
      <c r="C9" s="8">
        <v>11857.8</v>
      </c>
      <c r="D9" s="8">
        <v>3472.77</v>
      </c>
      <c r="E9" s="8">
        <v>347.28</v>
      </c>
      <c r="F9" s="8">
        <f t="shared" si="0"/>
        <v>8037.7499999999991</v>
      </c>
    </row>
    <row r="10" spans="1:6" x14ac:dyDescent="0.25">
      <c r="A10" s="6" t="s">
        <v>14</v>
      </c>
      <c r="B10" s="7">
        <v>41766</v>
      </c>
      <c r="C10" s="8">
        <v>7590.6</v>
      </c>
      <c r="D10" s="8">
        <v>2255.9499999999998</v>
      </c>
      <c r="E10" s="8">
        <v>225.59</v>
      </c>
      <c r="F10" s="8">
        <f t="shared" si="0"/>
        <v>5109.0600000000004</v>
      </c>
    </row>
    <row r="11" spans="1:6" x14ac:dyDescent="0.25">
      <c r="A11" s="6" t="s">
        <v>15</v>
      </c>
      <c r="B11" s="7">
        <v>41773</v>
      </c>
      <c r="C11" s="8">
        <v>5942.85</v>
      </c>
      <c r="D11" s="8">
        <v>1760.06</v>
      </c>
      <c r="E11" s="8">
        <v>176.01</v>
      </c>
      <c r="F11" s="8">
        <f t="shared" si="0"/>
        <v>4006.7800000000007</v>
      </c>
    </row>
    <row r="12" spans="1:6" x14ac:dyDescent="0.25">
      <c r="A12" s="6" t="s">
        <v>16</v>
      </c>
      <c r="B12" s="7">
        <v>41780</v>
      </c>
      <c r="C12" s="8">
        <v>8426.5499999999993</v>
      </c>
      <c r="D12" s="8">
        <v>2524.0500000000002</v>
      </c>
      <c r="E12" s="8">
        <v>252.41</v>
      </c>
      <c r="F12" s="8">
        <f t="shared" si="0"/>
        <v>5650.0899999999992</v>
      </c>
    </row>
    <row r="13" spans="1:6" x14ac:dyDescent="0.25">
      <c r="A13" s="6" t="s">
        <v>17</v>
      </c>
      <c r="B13" s="7">
        <v>41787</v>
      </c>
      <c r="C13" s="8">
        <v>10146.700000000001</v>
      </c>
      <c r="D13" s="8">
        <v>3034.58</v>
      </c>
      <c r="E13" s="8">
        <v>303.45999999999998</v>
      </c>
      <c r="F13" s="8">
        <f t="shared" si="0"/>
        <v>6808.6600000000008</v>
      </c>
    </row>
    <row r="14" spans="1:6" x14ac:dyDescent="0.25">
      <c r="A14" s="6" t="s">
        <v>18</v>
      </c>
      <c r="B14" s="7">
        <v>41794</v>
      </c>
      <c r="C14" s="8">
        <v>9903.65</v>
      </c>
      <c r="D14" s="8">
        <v>2934.05</v>
      </c>
      <c r="E14" s="8">
        <v>293.41000000000003</v>
      </c>
      <c r="F14" s="8">
        <f t="shared" si="0"/>
        <v>6676.19</v>
      </c>
    </row>
    <row r="15" spans="1:6" x14ac:dyDescent="0.25">
      <c r="A15" s="6" t="s">
        <v>19</v>
      </c>
      <c r="B15" s="7">
        <v>41801</v>
      </c>
      <c r="C15" s="8">
        <v>9714.25</v>
      </c>
      <c r="D15" s="8">
        <v>2914.27</v>
      </c>
      <c r="E15" s="8">
        <v>291.43</v>
      </c>
      <c r="F15" s="8">
        <f t="shared" si="0"/>
        <v>6508.5499999999993</v>
      </c>
    </row>
    <row r="16" spans="1:6" x14ac:dyDescent="0.25">
      <c r="A16" s="6" t="s">
        <v>20</v>
      </c>
      <c r="B16" s="7">
        <v>41808</v>
      </c>
      <c r="C16" s="8">
        <v>6845</v>
      </c>
      <c r="D16" s="8">
        <v>2042.11</v>
      </c>
      <c r="E16" s="8">
        <v>204.21</v>
      </c>
      <c r="F16" s="8">
        <f t="shared" si="0"/>
        <v>4598.68</v>
      </c>
    </row>
    <row r="17" spans="1:6" x14ac:dyDescent="0.25">
      <c r="A17" s="6" t="s">
        <v>21</v>
      </c>
      <c r="B17" s="7">
        <v>41815</v>
      </c>
      <c r="C17" s="8">
        <v>10843.85</v>
      </c>
      <c r="D17" s="8">
        <v>3233.34</v>
      </c>
      <c r="E17" s="8">
        <v>323.33</v>
      </c>
      <c r="F17" s="8">
        <f t="shared" si="0"/>
        <v>7287.18</v>
      </c>
    </row>
    <row r="18" spans="1:6" x14ac:dyDescent="0.25">
      <c r="A18" s="6"/>
      <c r="B18" s="7"/>
      <c r="C18" s="8"/>
      <c r="D18" s="8"/>
      <c r="E18" s="8"/>
      <c r="F18" s="8"/>
    </row>
    <row r="19" spans="1:6" x14ac:dyDescent="0.25">
      <c r="A19" s="6"/>
      <c r="B19" s="7"/>
      <c r="C19" s="8" t="s">
        <v>22</v>
      </c>
      <c r="D19" s="8" t="s">
        <v>23</v>
      </c>
      <c r="E19" s="8"/>
      <c r="F19" s="8" t="s">
        <v>24</v>
      </c>
    </row>
    <row r="20" spans="1:6" x14ac:dyDescent="0.25">
      <c r="A20" s="6" t="s">
        <v>25</v>
      </c>
      <c r="B20" s="7">
        <v>41787</v>
      </c>
      <c r="C20" s="8">
        <v>3500</v>
      </c>
      <c r="D20" s="8">
        <v>0</v>
      </c>
      <c r="E20" s="8"/>
      <c r="F20" s="8">
        <v>3500</v>
      </c>
    </row>
    <row r="21" spans="1:6" x14ac:dyDescent="0.25">
      <c r="A21" s="6" t="s">
        <v>25</v>
      </c>
      <c r="B21" s="7">
        <v>41787</v>
      </c>
      <c r="C21" s="8">
        <v>440</v>
      </c>
      <c r="D21" s="8">
        <v>0</v>
      </c>
      <c r="E21" s="8"/>
      <c r="F21" s="8">
        <v>440</v>
      </c>
    </row>
    <row r="22" spans="1:6" x14ac:dyDescent="0.25">
      <c r="A22" s="6"/>
      <c r="B22" s="7"/>
      <c r="C22" s="8"/>
      <c r="D22" s="8"/>
      <c r="E22" s="8"/>
      <c r="F22" s="8"/>
    </row>
    <row r="23" spans="1:6" x14ac:dyDescent="0.25">
      <c r="A23" s="11"/>
      <c r="B23" s="11"/>
      <c r="C23" s="11"/>
      <c r="D23" s="11"/>
      <c r="E23" s="11"/>
      <c r="F23" s="11"/>
    </row>
    <row r="24" spans="1:6" ht="39" x14ac:dyDescent="0.25">
      <c r="A24" s="12" t="s">
        <v>26</v>
      </c>
      <c r="B24" s="7"/>
      <c r="C24" s="8"/>
      <c r="D24" s="8"/>
      <c r="E24" s="8"/>
      <c r="F24" s="8"/>
    </row>
    <row r="25" spans="1:6" x14ac:dyDescent="0.25">
      <c r="A25" s="13"/>
      <c r="B25" s="7"/>
      <c r="C25" s="8"/>
      <c r="D25" s="8"/>
      <c r="E25" s="8"/>
      <c r="F25" s="8"/>
    </row>
    <row r="26" spans="1:6" ht="26.25" x14ac:dyDescent="0.25">
      <c r="A26" s="13"/>
      <c r="B26" s="14" t="s">
        <v>6</v>
      </c>
      <c r="C26" s="10" t="s">
        <v>27</v>
      </c>
      <c r="D26" s="10" t="s">
        <v>28</v>
      </c>
      <c r="E26" s="8" t="s">
        <v>29</v>
      </c>
      <c r="F26" s="8"/>
    </row>
    <row r="27" spans="1:6" x14ac:dyDescent="0.25">
      <c r="A27" s="13"/>
      <c r="B27" s="7"/>
      <c r="C27" s="8"/>
      <c r="D27" s="8"/>
      <c r="E27" s="8"/>
      <c r="F27" s="8"/>
    </row>
    <row r="28" spans="1:6" x14ac:dyDescent="0.25">
      <c r="A28" s="13"/>
      <c r="B28" s="7">
        <v>41733</v>
      </c>
      <c r="C28" s="8">
        <v>5335.55</v>
      </c>
      <c r="D28" s="8">
        <v>485.05</v>
      </c>
      <c r="E28" s="8">
        <v>4850.5</v>
      </c>
      <c r="F28" s="8"/>
    </row>
    <row r="29" spans="1:6" x14ac:dyDescent="0.25">
      <c r="A29" s="13"/>
      <c r="B29" s="7">
        <v>41782</v>
      </c>
      <c r="C29" s="8">
        <v>4507.91</v>
      </c>
      <c r="D29" s="8">
        <v>409.81</v>
      </c>
      <c r="E29" s="8">
        <v>4098.1000000000004</v>
      </c>
      <c r="F29" s="8"/>
    </row>
    <row r="30" spans="1:6" x14ac:dyDescent="0.25">
      <c r="A30" s="13"/>
      <c r="B30" s="7">
        <v>41808</v>
      </c>
      <c r="C30" s="8">
        <v>4383.17</v>
      </c>
      <c r="D30" s="8">
        <v>398.47</v>
      </c>
      <c r="E30" s="8">
        <v>3984.7</v>
      </c>
      <c r="F30" s="8"/>
    </row>
    <row r="31" spans="1:6" x14ac:dyDescent="0.25">
      <c r="A31" s="13"/>
      <c r="B31" s="7">
        <v>41815</v>
      </c>
      <c r="C31" s="8">
        <v>6809</v>
      </c>
      <c r="D31" s="8">
        <v>619</v>
      </c>
      <c r="E31" s="8">
        <v>6190</v>
      </c>
      <c r="F31" s="8"/>
    </row>
    <row r="32" spans="1:6" x14ac:dyDescent="0.25">
      <c r="A32" s="13"/>
      <c r="B32" s="13"/>
      <c r="C32" s="13"/>
      <c r="D32" s="13"/>
      <c r="E32" s="13"/>
      <c r="F32" s="13"/>
    </row>
    <row r="33" spans="1:6" ht="26.25" x14ac:dyDescent="0.25">
      <c r="A33" s="13" t="s">
        <v>30</v>
      </c>
      <c r="B33" s="7" t="s">
        <v>31</v>
      </c>
      <c r="C33" s="13"/>
      <c r="D33" s="13"/>
      <c r="E33" s="13"/>
      <c r="F33" s="13"/>
    </row>
    <row r="34" spans="1:6" x14ac:dyDescent="0.25">
      <c r="A34" s="13" t="s">
        <v>32</v>
      </c>
      <c r="B34" s="7"/>
      <c r="C34" s="13"/>
      <c r="D34" s="13"/>
      <c r="E34" s="13"/>
      <c r="F34" s="13"/>
    </row>
    <row r="35" spans="1:6" x14ac:dyDescent="0.25">
      <c r="A35" s="13"/>
      <c r="B35" s="13"/>
      <c r="C35" s="13"/>
      <c r="D35" s="13"/>
      <c r="E35" s="13"/>
      <c r="F35" s="13"/>
    </row>
    <row r="36" spans="1:6" x14ac:dyDescent="0.25">
      <c r="A36" s="7">
        <v>41745</v>
      </c>
      <c r="B36" s="13">
        <v>282</v>
      </c>
      <c r="C36" s="13"/>
      <c r="D36" s="13"/>
      <c r="E36" s="13"/>
      <c r="F36" s="13"/>
    </row>
    <row r="37" spans="1:6" x14ac:dyDescent="0.25">
      <c r="A37" s="7">
        <v>41794</v>
      </c>
      <c r="B37" s="13">
        <v>904.5</v>
      </c>
      <c r="C37" s="13"/>
      <c r="D37" s="13"/>
      <c r="E37" s="13"/>
      <c r="F37" s="13"/>
    </row>
    <row r="38" spans="1:6" x14ac:dyDescent="0.25">
      <c r="A38" s="7">
        <v>41820</v>
      </c>
      <c r="B38" s="13">
        <v>378</v>
      </c>
      <c r="C38" s="13"/>
      <c r="D38" s="13"/>
      <c r="E38" s="13"/>
      <c r="F38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8"/>
  <sheetViews>
    <sheetView tabSelected="1" zoomScaleNormal="100" workbookViewId="0">
      <selection activeCell="G82" sqref="G82"/>
    </sheetView>
  </sheetViews>
  <sheetFormatPr defaultColWidth="8.85546875" defaultRowHeight="15" x14ac:dyDescent="0.25"/>
  <cols>
    <col min="1" max="1" width="14.28515625" style="19" customWidth="1"/>
    <col min="2" max="2" width="62.140625" style="16" customWidth="1"/>
    <col min="3" max="3" width="17.42578125" style="5" customWidth="1"/>
    <col min="4" max="4" width="10.85546875" style="5" customWidth="1"/>
    <col min="5" max="5" width="8.85546875" style="17"/>
    <col min="6" max="6" width="8.85546875" style="5"/>
    <col min="7" max="7" width="15.5703125" style="5" customWidth="1"/>
    <col min="8" max="8" width="48.28515625" style="5" customWidth="1"/>
    <col min="9" max="16384" width="8.85546875" style="5"/>
  </cols>
  <sheetData>
    <row r="2" spans="1:9" ht="31.5" x14ac:dyDescent="0.5">
      <c r="A2" s="15" t="s">
        <v>33</v>
      </c>
      <c r="G2" s="18" t="s">
        <v>34</v>
      </c>
      <c r="H2"/>
      <c r="I2"/>
    </row>
    <row r="3" spans="1:9" ht="21" x14ac:dyDescent="0.35">
      <c r="G3" s="20" t="s">
        <v>35</v>
      </c>
      <c r="H3"/>
      <c r="I3"/>
    </row>
    <row r="4" spans="1:9" ht="31.5" x14ac:dyDescent="0.5">
      <c r="A4" s="21" t="s">
        <v>36</v>
      </c>
      <c r="G4" s="22">
        <v>41736</v>
      </c>
      <c r="H4" t="s">
        <v>37</v>
      </c>
      <c r="I4">
        <v>2500</v>
      </c>
    </row>
    <row r="5" spans="1:9" x14ac:dyDescent="0.25">
      <c r="G5" s="22">
        <v>41750</v>
      </c>
      <c r="H5" t="s">
        <v>37</v>
      </c>
      <c r="I5">
        <v>2500</v>
      </c>
    </row>
    <row r="6" spans="1:9" x14ac:dyDescent="0.25">
      <c r="A6" s="23">
        <v>41733</v>
      </c>
      <c r="B6" t="s">
        <v>38</v>
      </c>
      <c r="C6">
        <v>4699.92</v>
      </c>
      <c r="G6" s="22">
        <v>41764</v>
      </c>
      <c r="H6" t="s">
        <v>37</v>
      </c>
      <c r="I6">
        <v>2500</v>
      </c>
    </row>
    <row r="7" spans="1:9" x14ac:dyDescent="0.25">
      <c r="A7" s="23">
        <v>41740</v>
      </c>
      <c r="B7" t="s">
        <v>40</v>
      </c>
      <c r="C7">
        <v>7405.27</v>
      </c>
      <c r="G7" s="22">
        <v>41778</v>
      </c>
      <c r="H7" t="s">
        <v>37</v>
      </c>
      <c r="I7">
        <v>2500</v>
      </c>
    </row>
    <row r="8" spans="1:9" x14ac:dyDescent="0.25">
      <c r="A8" s="23">
        <v>41751</v>
      </c>
      <c r="B8" t="s">
        <v>38</v>
      </c>
      <c r="C8">
        <v>3609.88</v>
      </c>
      <c r="G8" s="22">
        <v>41792</v>
      </c>
      <c r="H8" t="s">
        <v>37</v>
      </c>
      <c r="I8">
        <v>2500</v>
      </c>
    </row>
    <row r="9" spans="1:9" x14ac:dyDescent="0.25">
      <c r="A9" s="23">
        <v>41757</v>
      </c>
      <c r="B9" t="s">
        <v>40</v>
      </c>
      <c r="C9">
        <v>2215.5700000000002</v>
      </c>
      <c r="G9" s="22">
        <v>41806</v>
      </c>
      <c r="H9" t="s">
        <v>37</v>
      </c>
      <c r="I9">
        <v>2500</v>
      </c>
    </row>
    <row r="10" spans="1:9" x14ac:dyDescent="0.25">
      <c r="A10" s="23">
        <v>41761</v>
      </c>
      <c r="B10" t="s">
        <v>38</v>
      </c>
      <c r="C10">
        <v>8037.75</v>
      </c>
      <c r="G10" s="22">
        <v>41808</v>
      </c>
      <c r="H10" t="s">
        <v>37</v>
      </c>
      <c r="I10">
        <v>2500</v>
      </c>
    </row>
    <row r="11" spans="1:9" x14ac:dyDescent="0.25">
      <c r="A11" s="23">
        <v>41768</v>
      </c>
      <c r="B11" t="s">
        <v>38</v>
      </c>
      <c r="C11">
        <v>5109.0600000000004</v>
      </c>
      <c r="G11" s="22">
        <v>41820</v>
      </c>
      <c r="H11" t="s">
        <v>37</v>
      </c>
      <c r="I11">
        <v>2500</v>
      </c>
    </row>
    <row r="12" spans="1:9" x14ac:dyDescent="0.25">
      <c r="A12" s="23">
        <v>41775</v>
      </c>
      <c r="B12" t="s">
        <v>40</v>
      </c>
      <c r="C12">
        <v>4006.78</v>
      </c>
      <c r="G12" s="22">
        <v>41759</v>
      </c>
      <c r="H12" t="s">
        <v>39</v>
      </c>
      <c r="I12">
        <v>2500</v>
      </c>
    </row>
    <row r="13" spans="1:9" x14ac:dyDescent="0.25">
      <c r="A13" s="22">
        <v>41782</v>
      </c>
      <c r="B13" t="s">
        <v>40</v>
      </c>
      <c r="C13">
        <v>5650.09</v>
      </c>
      <c r="G13" s="22">
        <v>41790</v>
      </c>
      <c r="H13" t="s">
        <v>39</v>
      </c>
      <c r="I13">
        <v>2500</v>
      </c>
    </row>
    <row r="14" spans="1:9" x14ac:dyDescent="0.25">
      <c r="A14" s="23">
        <v>41792</v>
      </c>
      <c r="B14" t="s">
        <v>38</v>
      </c>
      <c r="C14">
        <v>6808.66</v>
      </c>
      <c r="G14" s="22">
        <v>41803</v>
      </c>
      <c r="H14" t="s">
        <v>39</v>
      </c>
      <c r="I14">
        <v>2500</v>
      </c>
    </row>
    <row r="15" spans="1:9" x14ac:dyDescent="0.25">
      <c r="A15" s="23">
        <v>41796</v>
      </c>
      <c r="B15" t="s">
        <v>38</v>
      </c>
      <c r="C15">
        <v>6676.19</v>
      </c>
      <c r="G15"/>
      <c r="H15"/>
      <c r="I15"/>
    </row>
    <row r="16" spans="1:9" x14ac:dyDescent="0.25">
      <c r="A16" s="23">
        <v>41803</v>
      </c>
      <c r="B16" t="s">
        <v>38</v>
      </c>
      <c r="C16">
        <v>6508.55</v>
      </c>
      <c r="G16" t="s">
        <v>41</v>
      </c>
      <c r="H16"/>
      <c r="I16"/>
    </row>
    <row r="17" spans="1:9" x14ac:dyDescent="0.25">
      <c r="A17" s="23">
        <v>41810</v>
      </c>
      <c r="B17" t="s">
        <v>38</v>
      </c>
      <c r="C17">
        <v>4598.68</v>
      </c>
      <c r="G17" s="22">
        <v>41797</v>
      </c>
      <c r="H17" t="s">
        <v>42</v>
      </c>
      <c r="I17">
        <v>3000</v>
      </c>
    </row>
    <row r="18" spans="1:9" x14ac:dyDescent="0.25">
      <c r="A18" s="23">
        <v>41817</v>
      </c>
      <c r="B18" t="s">
        <v>40</v>
      </c>
      <c r="C18">
        <v>7287.18</v>
      </c>
      <c r="G18" s="22">
        <v>41796</v>
      </c>
      <c r="H18" t="s">
        <v>43</v>
      </c>
      <c r="I18">
        <v>-3000</v>
      </c>
    </row>
    <row r="19" spans="1:9" x14ac:dyDescent="0.25">
      <c r="G19"/>
      <c r="H19"/>
      <c r="I19"/>
    </row>
    <row r="20" spans="1:9" ht="21" x14ac:dyDescent="0.35">
      <c r="A20" s="28" t="s">
        <v>143</v>
      </c>
      <c r="G20" s="24" t="s">
        <v>46</v>
      </c>
      <c r="H20"/>
      <c r="I20"/>
    </row>
    <row r="21" spans="1:9" x14ac:dyDescent="0.25">
      <c r="A21" s="23">
        <v>41787</v>
      </c>
      <c r="B21" t="s">
        <v>44</v>
      </c>
      <c r="C21">
        <v>3500</v>
      </c>
      <c r="G21" t="s">
        <v>47</v>
      </c>
      <c r="H21"/>
      <c r="I21"/>
    </row>
    <row r="22" spans="1:9" x14ac:dyDescent="0.25">
      <c r="A22" s="23">
        <v>41787</v>
      </c>
      <c r="B22" t="s">
        <v>45</v>
      </c>
      <c r="C22">
        <v>440</v>
      </c>
      <c r="G22" s="22">
        <v>41730</v>
      </c>
      <c r="H22" t="s">
        <v>49</v>
      </c>
      <c r="I22">
        <v>-10</v>
      </c>
    </row>
    <row r="23" spans="1:9" x14ac:dyDescent="0.25">
      <c r="A23" s="28" t="s">
        <v>145</v>
      </c>
      <c r="G23" s="22">
        <v>41760</v>
      </c>
      <c r="H23" t="s">
        <v>49</v>
      </c>
      <c r="I23">
        <v>-10</v>
      </c>
    </row>
    <row r="24" spans="1:9" x14ac:dyDescent="0.25">
      <c r="A24" s="23">
        <v>41733</v>
      </c>
      <c r="B24" t="s">
        <v>48</v>
      </c>
      <c r="C24">
        <v>5335.55</v>
      </c>
      <c r="G24" s="22">
        <v>41791</v>
      </c>
      <c r="H24" t="s">
        <v>49</v>
      </c>
      <c r="I24">
        <v>-10</v>
      </c>
    </row>
    <row r="25" spans="1:9" x14ac:dyDescent="0.25">
      <c r="A25" s="23">
        <v>41782</v>
      </c>
      <c r="B25" t="s">
        <v>50</v>
      </c>
      <c r="C25">
        <v>4507.91</v>
      </c>
      <c r="G25"/>
      <c r="H25"/>
      <c r="I25"/>
    </row>
    <row r="26" spans="1:9" x14ac:dyDescent="0.25">
      <c r="A26" s="23">
        <v>41808</v>
      </c>
      <c r="B26" t="s">
        <v>51</v>
      </c>
      <c r="C26">
        <v>4383.17</v>
      </c>
      <c r="G26" t="s">
        <v>53</v>
      </c>
      <c r="H26"/>
      <c r="I26"/>
    </row>
    <row r="27" spans="1:9" x14ac:dyDescent="0.25">
      <c r="A27" s="23">
        <v>41815</v>
      </c>
      <c r="B27" t="s">
        <v>52</v>
      </c>
      <c r="C27">
        <v>6809</v>
      </c>
      <c r="G27" s="22">
        <v>41730</v>
      </c>
      <c r="H27" t="s">
        <v>55</v>
      </c>
      <c r="I27">
        <v>-750</v>
      </c>
    </row>
    <row r="28" spans="1:9" x14ac:dyDescent="0.25">
      <c r="A28" s="28" t="s">
        <v>144</v>
      </c>
      <c r="G28" s="22">
        <v>41737</v>
      </c>
      <c r="H28" t="s">
        <v>55</v>
      </c>
      <c r="I28">
        <v>-750</v>
      </c>
    </row>
    <row r="29" spans="1:9" x14ac:dyDescent="0.25">
      <c r="A29" s="23">
        <v>41745</v>
      </c>
      <c r="B29" t="s">
        <v>54</v>
      </c>
      <c r="C29">
        <v>282</v>
      </c>
      <c r="G29" s="22">
        <v>41744</v>
      </c>
      <c r="H29" t="s">
        <v>55</v>
      </c>
      <c r="I29">
        <v>-750</v>
      </c>
    </row>
    <row r="30" spans="1:9" x14ac:dyDescent="0.25">
      <c r="A30" s="23">
        <v>41794</v>
      </c>
      <c r="B30" t="s">
        <v>56</v>
      </c>
      <c r="C30">
        <v>904.5</v>
      </c>
      <c r="G30" s="22">
        <v>41751</v>
      </c>
      <c r="H30" t="s">
        <v>55</v>
      </c>
      <c r="I30">
        <v>-750</v>
      </c>
    </row>
    <row r="31" spans="1:9" x14ac:dyDescent="0.25">
      <c r="A31" s="23">
        <v>41820</v>
      </c>
      <c r="B31" t="s">
        <v>57</v>
      </c>
      <c r="C31">
        <v>378</v>
      </c>
      <c r="G31" s="22">
        <v>41758</v>
      </c>
      <c r="H31" t="s">
        <v>55</v>
      </c>
      <c r="I31">
        <v>-750</v>
      </c>
    </row>
    <row r="32" spans="1:9" x14ac:dyDescent="0.25">
      <c r="G32" s="22">
        <v>41765</v>
      </c>
      <c r="H32" t="s">
        <v>55</v>
      </c>
      <c r="I32">
        <v>-750</v>
      </c>
    </row>
    <row r="33" spans="1:9" ht="26.25" x14ac:dyDescent="0.4">
      <c r="A33" s="25" t="s">
        <v>58</v>
      </c>
      <c r="G33" s="22">
        <v>41772</v>
      </c>
      <c r="H33" t="s">
        <v>55</v>
      </c>
      <c r="I33">
        <v>-750</v>
      </c>
    </row>
    <row r="34" spans="1:9" x14ac:dyDescent="0.25">
      <c r="A34" s="23">
        <v>41730</v>
      </c>
      <c r="B34" t="s">
        <v>49</v>
      </c>
      <c r="C34">
        <v>-10</v>
      </c>
      <c r="G34" s="22">
        <v>41779</v>
      </c>
      <c r="H34" t="s">
        <v>55</v>
      </c>
      <c r="I34">
        <v>-750</v>
      </c>
    </row>
    <row r="35" spans="1:9" s="26" customFormat="1" x14ac:dyDescent="0.25">
      <c r="A35" s="23">
        <v>41760</v>
      </c>
      <c r="B35" t="s">
        <v>49</v>
      </c>
      <c r="C35">
        <v>-10</v>
      </c>
      <c r="E35" s="17"/>
      <c r="G35" s="22">
        <v>41786</v>
      </c>
      <c r="H35" t="s">
        <v>55</v>
      </c>
      <c r="I35">
        <v>-750</v>
      </c>
    </row>
    <row r="36" spans="1:9" x14ac:dyDescent="0.25">
      <c r="A36" s="23">
        <v>41791</v>
      </c>
      <c r="B36" t="s">
        <v>49</v>
      </c>
      <c r="C36">
        <v>-10</v>
      </c>
      <c r="G36" s="22">
        <v>41793</v>
      </c>
      <c r="H36" t="s">
        <v>55</v>
      </c>
      <c r="I36">
        <v>-750</v>
      </c>
    </row>
    <row r="37" spans="1:9" x14ac:dyDescent="0.25">
      <c r="G37" s="22">
        <v>41800</v>
      </c>
      <c r="H37" t="s">
        <v>55</v>
      </c>
      <c r="I37">
        <v>-750</v>
      </c>
    </row>
    <row r="38" spans="1:9" x14ac:dyDescent="0.25">
      <c r="A38" s="27" t="s">
        <v>59</v>
      </c>
      <c r="G38" s="22">
        <v>41807</v>
      </c>
      <c r="H38" t="s">
        <v>55</v>
      </c>
      <c r="I38">
        <v>-750</v>
      </c>
    </row>
    <row r="39" spans="1:9" x14ac:dyDescent="0.25">
      <c r="G39" s="22">
        <v>41814</v>
      </c>
      <c r="H39" t="s">
        <v>55</v>
      </c>
      <c r="I39">
        <v>-750</v>
      </c>
    </row>
    <row r="40" spans="1:9" x14ac:dyDescent="0.25">
      <c r="A40" s="23">
        <v>41731</v>
      </c>
      <c r="B40" t="s">
        <v>73</v>
      </c>
      <c r="C40">
        <v>-46.87</v>
      </c>
      <c r="G40"/>
      <c r="H40"/>
      <c r="I40"/>
    </row>
    <row r="41" spans="1:9" x14ac:dyDescent="0.25">
      <c r="A41" s="23">
        <v>41743</v>
      </c>
      <c r="B41" t="s">
        <v>63</v>
      </c>
      <c r="C41">
        <v>-46.67</v>
      </c>
      <c r="G41" t="s">
        <v>62</v>
      </c>
      <c r="H41"/>
      <c r="I41"/>
    </row>
    <row r="42" spans="1:9" x14ac:dyDescent="0.25">
      <c r="A42" s="23">
        <v>41754</v>
      </c>
      <c r="B42" t="s">
        <v>69</v>
      </c>
      <c r="C42">
        <v>-35.39</v>
      </c>
      <c r="G42" s="22">
        <v>41810</v>
      </c>
      <c r="H42" t="s">
        <v>64</v>
      </c>
      <c r="I42">
        <v>-3691.69</v>
      </c>
    </row>
    <row r="43" spans="1:9" x14ac:dyDescent="0.25">
      <c r="A43" s="23">
        <v>41761</v>
      </c>
      <c r="B43" t="s">
        <v>72</v>
      </c>
      <c r="C43">
        <v>-46.61</v>
      </c>
      <c r="G43" s="22">
        <v>41732</v>
      </c>
      <c r="H43" t="s">
        <v>66</v>
      </c>
      <c r="I43">
        <v>-400.7</v>
      </c>
    </row>
    <row r="44" spans="1:9" x14ac:dyDescent="0.25">
      <c r="A44" s="23">
        <v>41773</v>
      </c>
      <c r="B44" t="s">
        <v>65</v>
      </c>
      <c r="C44">
        <v>-45.48</v>
      </c>
      <c r="G44" s="22">
        <v>41739</v>
      </c>
      <c r="H44" t="s">
        <v>66</v>
      </c>
      <c r="I44">
        <v>-400.7</v>
      </c>
    </row>
    <row r="45" spans="1:9" x14ac:dyDescent="0.25">
      <c r="A45" s="23">
        <v>41781</v>
      </c>
      <c r="B45" t="s">
        <v>68</v>
      </c>
      <c r="C45">
        <v>-31.72</v>
      </c>
      <c r="G45" s="22">
        <v>41746</v>
      </c>
      <c r="H45" t="s">
        <v>66</v>
      </c>
      <c r="I45">
        <v>-400.7</v>
      </c>
    </row>
    <row r="46" spans="1:9" x14ac:dyDescent="0.25">
      <c r="A46" s="23">
        <v>41788</v>
      </c>
      <c r="B46" t="s">
        <v>71</v>
      </c>
      <c r="C46">
        <v>-39.54</v>
      </c>
      <c r="G46" s="22">
        <v>41753</v>
      </c>
      <c r="H46" t="s">
        <v>66</v>
      </c>
      <c r="I46">
        <v>-400.7</v>
      </c>
    </row>
    <row r="47" spans="1:9" x14ac:dyDescent="0.25">
      <c r="A47" s="23">
        <v>41800</v>
      </c>
      <c r="B47" t="s">
        <v>60</v>
      </c>
      <c r="C47">
        <v>-40.75</v>
      </c>
      <c r="G47" s="22">
        <v>41760</v>
      </c>
      <c r="H47" t="s">
        <v>66</v>
      </c>
      <c r="I47">
        <v>-400.7</v>
      </c>
    </row>
    <row r="48" spans="1:9" x14ac:dyDescent="0.25">
      <c r="A48" s="23">
        <v>41811</v>
      </c>
      <c r="B48" t="s">
        <v>67</v>
      </c>
      <c r="C48">
        <v>-63.56</v>
      </c>
      <c r="G48" s="22">
        <v>41767</v>
      </c>
      <c r="H48" t="s">
        <v>66</v>
      </c>
      <c r="I48">
        <v>-400.7</v>
      </c>
    </row>
    <row r="49" spans="1:9" x14ac:dyDescent="0.25">
      <c r="A49" s="23">
        <v>41815</v>
      </c>
      <c r="B49" t="s">
        <v>70</v>
      </c>
      <c r="C49">
        <v>-50.74</v>
      </c>
      <c r="G49" s="22">
        <v>41774</v>
      </c>
      <c r="H49" t="s">
        <v>66</v>
      </c>
      <c r="I49">
        <v>-400.7</v>
      </c>
    </row>
    <row r="50" spans="1:9" x14ac:dyDescent="0.25">
      <c r="G50" s="22">
        <v>41781</v>
      </c>
      <c r="H50" t="s">
        <v>66</v>
      </c>
      <c r="I50">
        <v>-400.7</v>
      </c>
    </row>
    <row r="51" spans="1:9" x14ac:dyDescent="0.25">
      <c r="G51" s="22">
        <v>41788</v>
      </c>
      <c r="H51" t="s">
        <v>66</v>
      </c>
      <c r="I51">
        <v>-400.7</v>
      </c>
    </row>
    <row r="52" spans="1:9" x14ac:dyDescent="0.25">
      <c r="A52" s="23">
        <v>41736</v>
      </c>
      <c r="B52" t="s">
        <v>74</v>
      </c>
      <c r="C52">
        <v>-331</v>
      </c>
      <c r="G52" s="22">
        <v>41795</v>
      </c>
      <c r="H52" t="s">
        <v>66</v>
      </c>
      <c r="I52">
        <v>-400.7</v>
      </c>
    </row>
    <row r="53" spans="1:9" x14ac:dyDescent="0.25">
      <c r="A53" s="23">
        <v>41743</v>
      </c>
      <c r="B53" t="s">
        <v>74</v>
      </c>
      <c r="C53">
        <v>-331</v>
      </c>
      <c r="G53" s="22">
        <v>41802</v>
      </c>
      <c r="H53" t="s">
        <v>66</v>
      </c>
      <c r="I53">
        <v>-400.7</v>
      </c>
    </row>
    <row r="54" spans="1:9" x14ac:dyDescent="0.25">
      <c r="A54" s="23">
        <v>41751</v>
      </c>
      <c r="B54" t="s">
        <v>74</v>
      </c>
      <c r="C54">
        <v>-331</v>
      </c>
      <c r="G54" s="22">
        <v>41809</v>
      </c>
      <c r="H54" t="s">
        <v>66</v>
      </c>
      <c r="I54">
        <v>-400.7</v>
      </c>
    </row>
    <row r="55" spans="1:9" x14ac:dyDescent="0.25">
      <c r="A55" s="23">
        <v>41757</v>
      </c>
      <c r="B55" t="s">
        <v>74</v>
      </c>
      <c r="C55">
        <v>-331</v>
      </c>
      <c r="G55" s="22">
        <v>41816</v>
      </c>
      <c r="H55" t="s">
        <v>66</v>
      </c>
      <c r="I55">
        <v>-400.7</v>
      </c>
    </row>
    <row r="56" spans="1:9" x14ac:dyDescent="0.25">
      <c r="A56" s="23">
        <v>41764</v>
      </c>
      <c r="B56" t="s">
        <v>74</v>
      </c>
      <c r="C56">
        <v>-331</v>
      </c>
      <c r="G56" s="22">
        <v>41738</v>
      </c>
      <c r="H56" t="s">
        <v>75</v>
      </c>
      <c r="I56">
        <v>-115.61</v>
      </c>
    </row>
    <row r="57" spans="1:9" x14ac:dyDescent="0.25">
      <c r="A57" s="23">
        <v>41771</v>
      </c>
      <c r="B57" t="s">
        <v>74</v>
      </c>
      <c r="C57">
        <v>-331</v>
      </c>
      <c r="G57" s="22">
        <v>41746</v>
      </c>
      <c r="H57" t="s">
        <v>81</v>
      </c>
      <c r="I57">
        <v>-118.7</v>
      </c>
    </row>
    <row r="58" spans="1:9" x14ac:dyDescent="0.25">
      <c r="A58" s="23">
        <v>41778</v>
      </c>
      <c r="B58" t="s">
        <v>74</v>
      </c>
      <c r="C58">
        <v>-331</v>
      </c>
      <c r="G58" s="22">
        <v>41753</v>
      </c>
      <c r="H58" t="s">
        <v>76</v>
      </c>
      <c r="I58">
        <v>-43.97</v>
      </c>
    </row>
    <row r="59" spans="1:9" x14ac:dyDescent="0.25">
      <c r="A59" s="23">
        <v>41792</v>
      </c>
      <c r="B59" t="s">
        <v>74</v>
      </c>
      <c r="C59">
        <v>-331</v>
      </c>
      <c r="G59" s="22">
        <v>41758</v>
      </c>
      <c r="H59" t="s">
        <v>86</v>
      </c>
      <c r="I59">
        <v>-90.95</v>
      </c>
    </row>
    <row r="60" spans="1:9" x14ac:dyDescent="0.25">
      <c r="A60" s="23">
        <v>41800</v>
      </c>
      <c r="B60" t="s">
        <v>74</v>
      </c>
      <c r="C60">
        <v>-331</v>
      </c>
      <c r="G60" s="22">
        <v>41765</v>
      </c>
      <c r="H60" t="s">
        <v>77</v>
      </c>
      <c r="I60">
        <v>-75.209999999999994</v>
      </c>
    </row>
    <row r="61" spans="1:9" x14ac:dyDescent="0.25">
      <c r="A61" s="23">
        <v>41806</v>
      </c>
      <c r="B61" t="s">
        <v>74</v>
      </c>
      <c r="C61">
        <v>-331</v>
      </c>
      <c r="G61" s="22">
        <v>41767</v>
      </c>
      <c r="H61" t="s">
        <v>79</v>
      </c>
      <c r="I61">
        <v>-79.25</v>
      </c>
    </row>
    <row r="62" spans="1:9" x14ac:dyDescent="0.25">
      <c r="A62" s="23">
        <v>41813</v>
      </c>
      <c r="B62" t="s">
        <v>74</v>
      </c>
      <c r="C62">
        <v>-331</v>
      </c>
      <c r="G62" s="22">
        <v>41776</v>
      </c>
      <c r="H62" t="s">
        <v>82</v>
      </c>
      <c r="I62">
        <v>-114.59</v>
      </c>
    </row>
    <row r="63" spans="1:9" x14ac:dyDescent="0.25">
      <c r="A63" s="23">
        <v>41785</v>
      </c>
      <c r="B63" t="s">
        <v>74</v>
      </c>
      <c r="C63">
        <v>-331</v>
      </c>
      <c r="G63" s="22">
        <v>41786</v>
      </c>
      <c r="H63" t="s">
        <v>84</v>
      </c>
      <c r="I63">
        <v>-132.15</v>
      </c>
    </row>
    <row r="64" spans="1:9" x14ac:dyDescent="0.25">
      <c r="A64" s="23">
        <v>41820</v>
      </c>
      <c r="B64" t="s">
        <v>74</v>
      </c>
      <c r="C64">
        <v>-331</v>
      </c>
      <c r="G64" s="22">
        <v>41793</v>
      </c>
      <c r="H64" t="s">
        <v>90</v>
      </c>
      <c r="I64">
        <v>-113.56</v>
      </c>
    </row>
    <row r="65" spans="1:9" x14ac:dyDescent="0.25">
      <c r="A65" s="23">
        <v>41767</v>
      </c>
      <c r="B65" t="s">
        <v>85</v>
      </c>
      <c r="C65">
        <v>-20</v>
      </c>
      <c r="G65" s="22">
        <v>41797</v>
      </c>
      <c r="H65" t="s">
        <v>78</v>
      </c>
      <c r="I65">
        <v>-105.06</v>
      </c>
    </row>
    <row r="66" spans="1:9" x14ac:dyDescent="0.25">
      <c r="A66" s="23">
        <v>41802</v>
      </c>
      <c r="B66" t="s">
        <v>87</v>
      </c>
      <c r="C66">
        <v>-20</v>
      </c>
      <c r="G66" s="22">
        <v>41804</v>
      </c>
      <c r="H66" t="s">
        <v>80</v>
      </c>
      <c r="I66">
        <v>-106.7</v>
      </c>
    </row>
    <row r="67" spans="1:9" x14ac:dyDescent="0.25">
      <c r="A67" s="23">
        <v>41781</v>
      </c>
      <c r="B67" t="s">
        <v>89</v>
      </c>
      <c r="C67">
        <v>-20</v>
      </c>
      <c r="G67" s="22">
        <v>41811</v>
      </c>
      <c r="H67" t="s">
        <v>83</v>
      </c>
      <c r="I67">
        <v>-102.55</v>
      </c>
    </row>
    <row r="68" spans="1:9" x14ac:dyDescent="0.25">
      <c r="G68" s="22">
        <v>41818</v>
      </c>
      <c r="H68" t="s">
        <v>88</v>
      </c>
      <c r="I68">
        <v>-73.97</v>
      </c>
    </row>
    <row r="69" spans="1:9" x14ac:dyDescent="0.25">
      <c r="G69"/>
      <c r="H69"/>
      <c r="I69"/>
    </row>
    <row r="70" spans="1:9" x14ac:dyDescent="0.25">
      <c r="G70" s="22" t="s">
        <v>91</v>
      </c>
      <c r="H70"/>
      <c r="I70"/>
    </row>
    <row r="71" spans="1:9" x14ac:dyDescent="0.25">
      <c r="A71" s="28" t="s">
        <v>92</v>
      </c>
      <c r="G71" s="22">
        <v>41754</v>
      </c>
      <c r="H71" t="s">
        <v>95</v>
      </c>
      <c r="I71">
        <v>-79.95</v>
      </c>
    </row>
    <row r="72" spans="1:9" x14ac:dyDescent="0.25">
      <c r="A72" s="23">
        <v>41732</v>
      </c>
      <c r="B72" t="s">
        <v>103</v>
      </c>
      <c r="C72">
        <v>-175.5</v>
      </c>
      <c r="G72" s="22">
        <v>41779</v>
      </c>
      <c r="H72" t="s">
        <v>97</v>
      </c>
      <c r="I72">
        <v>79.95</v>
      </c>
    </row>
    <row r="73" spans="1:9" x14ac:dyDescent="0.25">
      <c r="A73" s="23">
        <v>41741</v>
      </c>
      <c r="B73" t="s">
        <v>100</v>
      </c>
      <c r="C73">
        <v>-8.6</v>
      </c>
      <c r="G73" s="22">
        <v>41786</v>
      </c>
      <c r="H73" t="s">
        <v>93</v>
      </c>
      <c r="I73">
        <v>-236</v>
      </c>
    </row>
    <row r="74" spans="1:9" x14ac:dyDescent="0.25">
      <c r="A74" s="23">
        <v>41744</v>
      </c>
      <c r="B74" t="s">
        <v>94</v>
      </c>
      <c r="C74">
        <v>-7.6</v>
      </c>
      <c r="G74" s="22">
        <v>41786</v>
      </c>
      <c r="H74" t="s">
        <v>99</v>
      </c>
      <c r="I74">
        <v>-882</v>
      </c>
    </row>
    <row r="75" spans="1:9" x14ac:dyDescent="0.25">
      <c r="A75" s="23">
        <v>41744</v>
      </c>
      <c r="B75" t="s">
        <v>96</v>
      </c>
      <c r="C75">
        <v>-3.8</v>
      </c>
      <c r="G75"/>
      <c r="H75"/>
      <c r="I75"/>
    </row>
    <row r="76" spans="1:9" x14ac:dyDescent="0.25">
      <c r="A76" s="23">
        <v>41744</v>
      </c>
      <c r="B76" t="s">
        <v>98</v>
      </c>
      <c r="C76">
        <v>-8.6</v>
      </c>
      <c r="G76" t="s">
        <v>102</v>
      </c>
      <c r="H76"/>
      <c r="I76"/>
    </row>
    <row r="77" spans="1:9" x14ac:dyDescent="0.25">
      <c r="A77" s="23">
        <v>41765</v>
      </c>
      <c r="B77" t="s">
        <v>107</v>
      </c>
      <c r="C77">
        <v>-300.44</v>
      </c>
      <c r="G77" s="22">
        <v>41738</v>
      </c>
      <c r="H77" t="s">
        <v>104</v>
      </c>
      <c r="I77">
        <v>-176.34</v>
      </c>
    </row>
    <row r="78" spans="1:9" x14ac:dyDescent="0.25">
      <c r="A78" s="23">
        <v>41779</v>
      </c>
      <c r="B78" t="s">
        <v>101</v>
      </c>
      <c r="C78">
        <v>-202.5</v>
      </c>
      <c r="G78" s="22">
        <v>41768</v>
      </c>
      <c r="H78" t="s">
        <v>104</v>
      </c>
      <c r="I78">
        <v>-176.34</v>
      </c>
    </row>
    <row r="79" spans="1:9" x14ac:dyDescent="0.25">
      <c r="A79" s="23">
        <v>41779</v>
      </c>
      <c r="B79" t="s">
        <v>112</v>
      </c>
      <c r="C79">
        <v>-108</v>
      </c>
      <c r="G79" s="22">
        <v>41800</v>
      </c>
      <c r="H79" t="s">
        <v>104</v>
      </c>
      <c r="I79">
        <v>-176.34</v>
      </c>
    </row>
    <row r="80" spans="1:9" x14ac:dyDescent="0.25">
      <c r="A80" s="23">
        <v>41780</v>
      </c>
      <c r="B80" t="s">
        <v>105</v>
      </c>
      <c r="C80">
        <v>-107.65</v>
      </c>
      <c r="G80"/>
      <c r="H80"/>
      <c r="I80"/>
    </row>
    <row r="81" spans="1:9" x14ac:dyDescent="0.25">
      <c r="A81" s="23">
        <v>41780</v>
      </c>
      <c r="B81" t="s">
        <v>106</v>
      </c>
      <c r="C81">
        <v>-118.55</v>
      </c>
      <c r="G81" t="s">
        <v>109</v>
      </c>
      <c r="H81"/>
      <c r="I81"/>
    </row>
    <row r="82" spans="1:9" x14ac:dyDescent="0.25">
      <c r="A82" s="23">
        <v>41780</v>
      </c>
      <c r="B82" t="s">
        <v>108</v>
      </c>
      <c r="C82">
        <v>-42.95</v>
      </c>
      <c r="G82" s="22">
        <v>41745</v>
      </c>
      <c r="H82" t="s">
        <v>118</v>
      </c>
      <c r="I82">
        <v>-712.5</v>
      </c>
    </row>
    <row r="83" spans="1:9" x14ac:dyDescent="0.25">
      <c r="A83" s="23">
        <v>41804</v>
      </c>
      <c r="B83" t="s">
        <v>110</v>
      </c>
      <c r="C83">
        <v>-4347.3999999999996</v>
      </c>
      <c r="G83" s="22">
        <v>41754</v>
      </c>
      <c r="H83" t="s">
        <v>113</v>
      </c>
      <c r="I83">
        <v>-264.17</v>
      </c>
    </row>
    <row r="84" spans="1:9" x14ac:dyDescent="0.25">
      <c r="A84" s="23"/>
      <c r="B84"/>
      <c r="C84"/>
      <c r="G84" s="22">
        <v>41759</v>
      </c>
      <c r="H84" t="s">
        <v>111</v>
      </c>
      <c r="I84">
        <v>-89.95</v>
      </c>
    </row>
    <row r="85" spans="1:9" x14ac:dyDescent="0.25">
      <c r="A85" s="27" t="s">
        <v>115</v>
      </c>
      <c r="G85" s="22">
        <v>41759</v>
      </c>
      <c r="H85" t="s">
        <v>120</v>
      </c>
      <c r="I85">
        <v>-96</v>
      </c>
    </row>
    <row r="86" spans="1:9" x14ac:dyDescent="0.25">
      <c r="A86" s="23">
        <v>41731</v>
      </c>
      <c r="B86" t="s">
        <v>117</v>
      </c>
      <c r="C86">
        <v>-57</v>
      </c>
      <c r="G86" s="22">
        <v>41796</v>
      </c>
      <c r="H86" t="s">
        <v>122</v>
      </c>
      <c r="I86">
        <v>-1898.78</v>
      </c>
    </row>
    <row r="87" spans="1:9" x14ac:dyDescent="0.25">
      <c r="A87" s="23">
        <v>41736</v>
      </c>
      <c r="B87" t="s">
        <v>119</v>
      </c>
      <c r="C87">
        <v>-68</v>
      </c>
      <c r="G87" s="22">
        <v>41801</v>
      </c>
      <c r="H87" t="s">
        <v>114</v>
      </c>
      <c r="I87">
        <v>-987</v>
      </c>
    </row>
    <row r="88" spans="1:9" x14ac:dyDescent="0.25">
      <c r="A88" s="23">
        <v>41764</v>
      </c>
      <c r="B88" t="s">
        <v>121</v>
      </c>
      <c r="C88">
        <v>-60.46</v>
      </c>
      <c r="G88" s="22">
        <v>41802</v>
      </c>
      <c r="H88" t="s">
        <v>124</v>
      </c>
      <c r="I88">
        <v>-1897</v>
      </c>
    </row>
    <row r="89" spans="1:9" x14ac:dyDescent="0.25">
      <c r="A89" s="23">
        <v>41765</v>
      </c>
      <c r="B89" t="s">
        <v>123</v>
      </c>
      <c r="C89">
        <v>-68</v>
      </c>
      <c r="G89" s="22">
        <v>41807</v>
      </c>
      <c r="H89" t="s">
        <v>116</v>
      </c>
      <c r="I89">
        <v>-532.4</v>
      </c>
    </row>
    <row r="90" spans="1:9" x14ac:dyDescent="0.25">
      <c r="A90" s="23">
        <v>41792</v>
      </c>
      <c r="B90" t="s">
        <v>125</v>
      </c>
      <c r="C90">
        <v>-56.21</v>
      </c>
      <c r="G90"/>
      <c r="H90"/>
      <c r="I90"/>
    </row>
    <row r="91" spans="1:9" x14ac:dyDescent="0.25">
      <c r="A91" s="23">
        <v>41795</v>
      </c>
      <c r="B91" t="s">
        <v>126</v>
      </c>
      <c r="C91">
        <v>-66.7</v>
      </c>
    </row>
    <row r="92" spans="1:9" x14ac:dyDescent="0.25">
      <c r="A92" s="23">
        <v>41730</v>
      </c>
      <c r="B92" t="s">
        <v>127</v>
      </c>
      <c r="C92">
        <v>-75.63</v>
      </c>
    </row>
    <row r="93" spans="1:9" x14ac:dyDescent="0.25">
      <c r="A93" s="23">
        <v>41760</v>
      </c>
      <c r="B93" t="s">
        <v>127</v>
      </c>
      <c r="C93">
        <v>-70.400000000000006</v>
      </c>
    </row>
    <row r="94" spans="1:9" x14ac:dyDescent="0.25">
      <c r="A94" s="23">
        <v>41792</v>
      </c>
      <c r="B94" t="s">
        <v>127</v>
      </c>
      <c r="C94">
        <v>-122.36</v>
      </c>
    </row>
    <row r="95" spans="1:9" x14ac:dyDescent="0.25">
      <c r="A95" s="23">
        <v>41793</v>
      </c>
      <c r="B95" t="s">
        <v>128</v>
      </c>
      <c r="C95">
        <v>-60.98</v>
      </c>
    </row>
    <row r="97" spans="1:3" s="5" customFormat="1" x14ac:dyDescent="0.25">
      <c r="A97" s="27" t="s">
        <v>129</v>
      </c>
      <c r="B97" s="16"/>
    </row>
    <row r="98" spans="1:3" s="5" customFormat="1" x14ac:dyDescent="0.25">
      <c r="A98" s="23">
        <v>41745</v>
      </c>
      <c r="B98" t="s">
        <v>130</v>
      </c>
      <c r="C98">
        <v>-125</v>
      </c>
    </row>
    <row r="99" spans="1:3" s="5" customFormat="1" x14ac:dyDescent="0.25">
      <c r="A99" s="23">
        <v>41775</v>
      </c>
      <c r="B99" t="s">
        <v>131</v>
      </c>
      <c r="C99">
        <v>-125</v>
      </c>
    </row>
    <row r="100" spans="1:3" s="5" customFormat="1" x14ac:dyDescent="0.25">
      <c r="A100" s="23">
        <v>41807</v>
      </c>
      <c r="B100" t="s">
        <v>132</v>
      </c>
      <c r="C100">
        <v>-125</v>
      </c>
    </row>
    <row r="102" spans="1:3" s="5" customFormat="1" x14ac:dyDescent="0.25">
      <c r="A102" s="27" t="s">
        <v>133</v>
      </c>
      <c r="B102" s="16"/>
    </row>
    <row r="103" spans="1:3" s="5" customFormat="1" x14ac:dyDescent="0.25">
      <c r="A103" s="23">
        <v>41815</v>
      </c>
      <c r="B103" t="s">
        <v>134</v>
      </c>
      <c r="C103">
        <v>-1135</v>
      </c>
    </row>
    <row r="105" spans="1:3" s="5" customFormat="1" x14ac:dyDescent="0.25">
      <c r="A105" s="27" t="s">
        <v>135</v>
      </c>
      <c r="B105" s="16"/>
    </row>
    <row r="106" spans="1:3" s="5" customFormat="1" x14ac:dyDescent="0.25">
      <c r="A106" s="23">
        <v>41786</v>
      </c>
      <c r="B106" t="s">
        <v>136</v>
      </c>
      <c r="C106">
        <v>-14275</v>
      </c>
    </row>
    <row r="107" spans="1:3" s="5" customFormat="1" x14ac:dyDescent="0.25">
      <c r="A107" s="23">
        <v>41758</v>
      </c>
      <c r="B107" t="s">
        <v>137</v>
      </c>
      <c r="C107">
        <v>-1500</v>
      </c>
    </row>
    <row r="108" spans="1:3" s="5" customFormat="1" x14ac:dyDescent="0.25">
      <c r="A108" s="23">
        <v>41765</v>
      </c>
      <c r="B108" t="s">
        <v>137</v>
      </c>
      <c r="C108">
        <v>-810</v>
      </c>
    </row>
    <row r="109" spans="1:3" s="5" customFormat="1" x14ac:dyDescent="0.25">
      <c r="A109" s="23">
        <v>41772</v>
      </c>
      <c r="B109" t="s">
        <v>137</v>
      </c>
      <c r="C109">
        <v>-810</v>
      </c>
    </row>
    <row r="110" spans="1:3" s="5" customFormat="1" x14ac:dyDescent="0.25">
      <c r="A110" s="23">
        <v>41779</v>
      </c>
      <c r="B110" t="s">
        <v>137</v>
      </c>
      <c r="C110">
        <v>-810</v>
      </c>
    </row>
    <row r="111" spans="1:3" s="5" customFormat="1" x14ac:dyDescent="0.25">
      <c r="A111" s="23">
        <v>41786</v>
      </c>
      <c r="B111" t="s">
        <v>137</v>
      </c>
      <c r="C111">
        <v>-810</v>
      </c>
    </row>
    <row r="112" spans="1:3" s="5" customFormat="1" x14ac:dyDescent="0.25">
      <c r="A112" s="23">
        <v>41793</v>
      </c>
      <c r="B112" t="s">
        <v>137</v>
      </c>
      <c r="C112">
        <v>-810</v>
      </c>
    </row>
    <row r="113" spans="1:3" s="5" customFormat="1" x14ac:dyDescent="0.25">
      <c r="A113" s="23">
        <v>41800</v>
      </c>
      <c r="B113" t="s">
        <v>137</v>
      </c>
      <c r="C113">
        <v>-810</v>
      </c>
    </row>
    <row r="114" spans="1:3" s="5" customFormat="1" x14ac:dyDescent="0.25">
      <c r="A114" s="23">
        <v>41807</v>
      </c>
      <c r="B114" t="s">
        <v>137</v>
      </c>
      <c r="C114">
        <v>-810</v>
      </c>
    </row>
    <row r="115" spans="1:3" s="5" customFormat="1" x14ac:dyDescent="0.25">
      <c r="A115" s="23">
        <v>41814</v>
      </c>
      <c r="B115" t="s">
        <v>137</v>
      </c>
      <c r="C115">
        <v>-810</v>
      </c>
    </row>
    <row r="117" spans="1:3" s="5" customFormat="1" x14ac:dyDescent="0.25">
      <c r="A117" s="27" t="s">
        <v>138</v>
      </c>
      <c r="B117" s="16"/>
    </row>
    <row r="118" spans="1:3" s="5" customFormat="1" x14ac:dyDescent="0.25">
      <c r="A118" s="23">
        <v>41736</v>
      </c>
      <c r="B118" t="s">
        <v>61</v>
      </c>
      <c r="C118">
        <v>-2500</v>
      </c>
    </row>
    <row r="119" spans="1:3" s="5" customFormat="1" x14ac:dyDescent="0.25">
      <c r="A119" s="23">
        <v>41750</v>
      </c>
      <c r="B119" t="s">
        <v>61</v>
      </c>
      <c r="C119">
        <v>-2500</v>
      </c>
    </row>
    <row r="120" spans="1:3" s="5" customFormat="1" x14ac:dyDescent="0.25">
      <c r="A120" s="23">
        <v>41764</v>
      </c>
      <c r="B120" t="s">
        <v>61</v>
      </c>
      <c r="C120">
        <v>-2500</v>
      </c>
    </row>
    <row r="121" spans="1:3" s="5" customFormat="1" x14ac:dyDescent="0.25">
      <c r="A121" s="23">
        <v>41778</v>
      </c>
      <c r="B121" t="s">
        <v>61</v>
      </c>
      <c r="C121">
        <v>-2500</v>
      </c>
    </row>
    <row r="122" spans="1:3" s="5" customFormat="1" x14ac:dyDescent="0.25">
      <c r="A122" s="23">
        <v>41792</v>
      </c>
      <c r="B122" t="s">
        <v>61</v>
      </c>
      <c r="C122">
        <v>-2500</v>
      </c>
    </row>
    <row r="123" spans="1:3" s="5" customFormat="1" x14ac:dyDescent="0.25">
      <c r="A123" s="23">
        <v>41806</v>
      </c>
      <c r="B123" t="s">
        <v>61</v>
      </c>
      <c r="C123">
        <v>-2500</v>
      </c>
    </row>
    <row r="124" spans="1:3" s="5" customFormat="1" x14ac:dyDescent="0.25">
      <c r="A124" s="23">
        <v>41808</v>
      </c>
      <c r="B124" t="s">
        <v>61</v>
      </c>
      <c r="C124">
        <v>-2500</v>
      </c>
    </row>
    <row r="125" spans="1:3" s="5" customFormat="1" x14ac:dyDescent="0.25">
      <c r="A125" s="23">
        <v>41759</v>
      </c>
      <c r="B125" t="s">
        <v>139</v>
      </c>
      <c r="C125">
        <v>-2500</v>
      </c>
    </row>
    <row r="126" spans="1:3" s="5" customFormat="1" x14ac:dyDescent="0.25">
      <c r="A126" s="23">
        <v>41790</v>
      </c>
      <c r="B126" t="s">
        <v>139</v>
      </c>
      <c r="C126">
        <v>-2500</v>
      </c>
    </row>
    <row r="127" spans="1:3" s="5" customFormat="1" x14ac:dyDescent="0.25">
      <c r="A127" s="23">
        <v>41803</v>
      </c>
      <c r="B127" t="s">
        <v>139</v>
      </c>
      <c r="C127">
        <v>-2500</v>
      </c>
    </row>
    <row r="128" spans="1:3" s="5" customFormat="1" x14ac:dyDescent="0.25">
      <c r="A128" s="23">
        <v>41820</v>
      </c>
      <c r="B128" t="s">
        <v>61</v>
      </c>
      <c r="C128">
        <v>-2500</v>
      </c>
    </row>
    <row r="129" spans="1:3" s="5" customFormat="1" x14ac:dyDescent="0.25">
      <c r="A129" s="27" t="s">
        <v>140</v>
      </c>
      <c r="B129"/>
      <c r="C129"/>
    </row>
    <row r="130" spans="1:3" s="5" customFormat="1" x14ac:dyDescent="0.25">
      <c r="A130" s="23">
        <v>41798</v>
      </c>
      <c r="B130" t="s">
        <v>141</v>
      </c>
      <c r="C130">
        <v>-2000</v>
      </c>
    </row>
    <row r="131" spans="1:3" s="5" customFormat="1" x14ac:dyDescent="0.25">
      <c r="A131" s="23">
        <v>41805</v>
      </c>
      <c r="B131" t="s">
        <v>141</v>
      </c>
      <c r="C131">
        <v>-2000</v>
      </c>
    </row>
    <row r="132" spans="1:3" s="5" customFormat="1" x14ac:dyDescent="0.25">
      <c r="A132" s="23">
        <v>41736</v>
      </c>
      <c r="B132" t="s">
        <v>142</v>
      </c>
      <c r="C132">
        <v>-3500</v>
      </c>
    </row>
    <row r="133" spans="1:3" s="5" customFormat="1" x14ac:dyDescent="0.25">
      <c r="A133" s="23">
        <v>41750</v>
      </c>
      <c r="B133" t="s">
        <v>142</v>
      </c>
      <c r="C133">
        <v>-3500</v>
      </c>
    </row>
    <row r="134" spans="1:3" s="5" customFormat="1" x14ac:dyDescent="0.25">
      <c r="A134" s="23">
        <v>41764</v>
      </c>
      <c r="B134" t="s">
        <v>142</v>
      </c>
      <c r="C134">
        <v>-3500</v>
      </c>
    </row>
    <row r="135" spans="1:3" s="5" customFormat="1" x14ac:dyDescent="0.25">
      <c r="A135" s="23">
        <v>41778</v>
      </c>
      <c r="B135" t="s">
        <v>142</v>
      </c>
      <c r="C135">
        <v>-3500</v>
      </c>
    </row>
    <row r="136" spans="1:3" s="5" customFormat="1" x14ac:dyDescent="0.25">
      <c r="A136" s="23">
        <v>41792</v>
      </c>
      <c r="B136" t="s">
        <v>142</v>
      </c>
      <c r="C136">
        <v>-3500</v>
      </c>
    </row>
    <row r="137" spans="1:3" s="5" customFormat="1" x14ac:dyDescent="0.25">
      <c r="A137" s="23">
        <v>41806</v>
      </c>
      <c r="B137" t="s">
        <v>142</v>
      </c>
      <c r="C137">
        <v>-3500</v>
      </c>
    </row>
    <row r="138" spans="1:3" s="5" customFormat="1" x14ac:dyDescent="0.25">
      <c r="A138" s="23">
        <v>41820</v>
      </c>
      <c r="B138" t="s">
        <v>142</v>
      </c>
      <c r="C138">
        <v>-3500</v>
      </c>
    </row>
  </sheetData>
  <sortState ref="G82:I89">
    <sortCondition ref="G8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</vt:lpstr>
      <vt:lpstr>FLOWSHEET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2014-07-29T12:08:32Z</dcterms:modified>
</cp:coreProperties>
</file>